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990"/>
  </bookViews>
  <sheets>
    <sheet name="ВО" sheetId="4" r:id="rId1"/>
  </sheets>
  <calcPr calcId="145621"/>
</workbook>
</file>

<file path=xl/calcChain.xml><?xml version="1.0" encoding="utf-8"?>
<calcChain xmlns="http://schemas.openxmlformats.org/spreadsheetml/2006/main">
  <c r="P8" i="4" l="1"/>
  <c r="O8" i="4"/>
  <c r="G10" i="4" l="1"/>
  <c r="H10" i="4" s="1"/>
  <c r="I10" i="4" s="1"/>
  <c r="J10" i="4" s="1"/>
  <c r="K10" i="4" s="1"/>
  <c r="L10" i="4" s="1"/>
  <c r="M10" i="4" s="1"/>
  <c r="N10" i="4" s="1"/>
  <c r="O10" i="4" s="1"/>
  <c r="P10" i="4" s="1"/>
  <c r="F10" i="4"/>
  <c r="K8" i="4"/>
  <c r="I8" i="4"/>
  <c r="J8" i="4" s="1"/>
  <c r="M8" i="4" s="1"/>
  <c r="L8" i="4" l="1"/>
</calcChain>
</file>

<file path=xl/comments1.xml><?xml version="1.0" encoding="utf-8"?>
<comments xmlns="http://schemas.openxmlformats.org/spreadsheetml/2006/main">
  <authors>
    <author>Белалеева Нафися Равилевна</author>
  </authors>
  <commentList>
    <comment ref="C6" authorId="0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<sst xmlns="http://schemas.openxmlformats.org/spreadsheetml/2006/main" count="54" uniqueCount="23">
  <si>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</si>
  <si>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</si>
  <si>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</si>
  <si>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</si>
  <si>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</si>
  <si>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</si>
  <si>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</si>
  <si>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</si>
  <si>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</si>
  <si>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</si>
  <si>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</si>
  <si>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</si>
  <si>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</si>
  <si>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>2020 год</t>
  </si>
  <si>
    <t>2017 год</t>
  </si>
  <si>
    <t>2018 год</t>
  </si>
  <si>
    <t>2019 год</t>
  </si>
  <si>
    <t>Базовый уровень операционных расходов *</t>
  </si>
  <si>
    <t>Индекс эффективности операционных расходов *</t>
  </si>
  <si>
    <t>Нормативный уровень прибыли *</t>
  </si>
  <si>
    <t>Удельный расход электрической энергии в сфере водоснабжения **</t>
  </si>
  <si>
    <t>Уровень потерь воды</t>
  </si>
  <si>
    <t xml:space="preserve">Примечание: 
* - ориентироваться на лист "18.3 Расчет тарифа (индексация)" формы производственной программы и расчета финансовых потребностей на ее реализацию;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</si>
</sst>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Q12"/>
  <sheetViews>
    <sheetView tabSelected="1" workbookViewId="0">
      <selection activeCell="I31" sqref="I31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9.140625" style="1"/>
    <col min="6" max="6" width="11.7109375" style="1" customWidth="1"/>
    <col min="7" max="7" width="13.42578125" style="1" customWidth="1"/>
    <col min="8" max="8" width="9.140625" style="1"/>
    <col min="9" max="9" width="13.42578125" style="1" customWidth="1"/>
    <col min="10" max="10" width="12.7109375" style="1" customWidth="1"/>
    <col min="11" max="11" width="9.140625" style="1"/>
    <col min="12" max="16" width="12.5703125" style="1" customWidth="1"/>
    <col min="17" max="17" width="33" style="1" customWidth="1"/>
    <col min="18" max="16384" width="9.140625" style="1"/>
  </cols>
  <sheetData>
    <row r="2" spans="2:17" ht="45" customHeight="1" x14ac:dyDescent="0.2">
      <c r="B2" s="17" t="s">
        <v>11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4" spans="2:17" ht="23.25" customHeight="1" x14ac:dyDescent="0.2">
      <c r="B4" s="18" t="s">
        <v>5</v>
      </c>
      <c r="C4" s="18" t="s">
        <v>0</v>
      </c>
      <c r="D4" s="18" t="s">
        <v>2</v>
      </c>
      <c r="E4" s="20" t="s">
        <v>14</v>
      </c>
      <c r="F4" s="20"/>
      <c r="G4" s="20"/>
      <c r="H4" s="21" t="s">
        <v>15</v>
      </c>
      <c r="I4" s="22"/>
      <c r="J4" s="23"/>
      <c r="K4" s="21" t="s">
        <v>16</v>
      </c>
      <c r="L4" s="22"/>
      <c r="M4" s="23"/>
      <c r="N4" s="24" t="s">
        <v>13</v>
      </c>
      <c r="O4" s="25"/>
      <c r="P4" s="26"/>
      <c r="Q4" s="18" t="s">
        <v>7</v>
      </c>
    </row>
    <row r="5" spans="2:17" ht="23.25" customHeight="1" x14ac:dyDescent="0.2">
      <c r="B5" s="19"/>
      <c r="C5" s="19"/>
      <c r="D5" s="19"/>
      <c r="E5" s="3" t="s">
        <v>8</v>
      </c>
      <c r="F5" s="8" t="s">
        <v>9</v>
      </c>
      <c r="G5" s="8" t="s">
        <v>10</v>
      </c>
      <c r="H5" s="11" t="s">
        <v>8</v>
      </c>
      <c r="I5" s="8" t="s">
        <v>9</v>
      </c>
      <c r="J5" s="8" t="s">
        <v>10</v>
      </c>
      <c r="K5" s="11" t="s">
        <v>8</v>
      </c>
      <c r="L5" s="8" t="s">
        <v>9</v>
      </c>
      <c r="M5" s="8" t="s">
        <v>10</v>
      </c>
      <c r="N5" s="12" t="s">
        <v>8</v>
      </c>
      <c r="O5" s="12" t="s">
        <v>9</v>
      </c>
      <c r="P5" s="12" t="s">
        <v>10</v>
      </c>
      <c r="Q5" s="19"/>
    </row>
    <row r="6" spans="2:17" x14ac:dyDescent="0.2">
      <c r="B6" s="5">
        <v>1</v>
      </c>
      <c r="C6" s="6" t="s">
        <v>17</v>
      </c>
      <c r="D6" s="9" t="s">
        <v>3</v>
      </c>
      <c r="E6" s="28">
        <v>59127.08</v>
      </c>
      <c r="F6" s="28">
        <v>29596.818402146484</v>
      </c>
      <c r="G6" s="28">
        <v>29530.261597853518</v>
      </c>
      <c r="H6" s="4" t="s">
        <v>1</v>
      </c>
      <c r="I6" s="4" t="s">
        <v>1</v>
      </c>
      <c r="J6" s="4" t="s">
        <v>1</v>
      </c>
      <c r="K6" s="4" t="s">
        <v>1</v>
      </c>
      <c r="L6" s="4" t="s">
        <v>1</v>
      </c>
      <c r="M6" s="4" t="s">
        <v>1</v>
      </c>
      <c r="N6" s="4" t="s">
        <v>1</v>
      </c>
      <c r="O6" s="4" t="s">
        <v>1</v>
      </c>
      <c r="P6" s="4" t="s">
        <v>1</v>
      </c>
      <c r="Q6" s="2"/>
    </row>
    <row r="7" spans="2:17" x14ac:dyDescent="0.2">
      <c r="B7" s="5">
        <v>2</v>
      </c>
      <c r="C7" s="6" t="s">
        <v>18</v>
      </c>
      <c r="D7" s="9" t="s">
        <v>4</v>
      </c>
      <c r="E7" s="13">
        <v>0.01</v>
      </c>
      <c r="F7" s="13">
        <v>0.01</v>
      </c>
      <c r="G7" s="13">
        <v>0.01</v>
      </c>
      <c r="H7" s="13">
        <v>0.01</v>
      </c>
      <c r="I7" s="13">
        <v>0.01</v>
      </c>
      <c r="J7" s="13">
        <v>0.01</v>
      </c>
      <c r="K7" s="13">
        <v>0.01</v>
      </c>
      <c r="L7" s="13">
        <v>0.01</v>
      </c>
      <c r="M7" s="13">
        <v>0.01</v>
      </c>
      <c r="N7" s="13">
        <v>0.01</v>
      </c>
      <c r="O7" s="13">
        <v>0.01</v>
      </c>
      <c r="P7" s="13">
        <v>0.01</v>
      </c>
      <c r="Q7" s="2"/>
    </row>
    <row r="8" spans="2:17" x14ac:dyDescent="0.2">
      <c r="B8" s="5">
        <v>3</v>
      </c>
      <c r="C8" s="6" t="s">
        <v>19</v>
      </c>
      <c r="D8" s="9" t="s">
        <v>3</v>
      </c>
      <c r="E8" s="4">
        <v>0</v>
      </c>
      <c r="F8" s="4">
        <v>0</v>
      </c>
      <c r="G8" s="4">
        <v>0</v>
      </c>
      <c r="H8" s="4">
        <v>260.39999999999998</v>
      </c>
      <c r="I8" s="4">
        <f>H8/2</f>
        <v>130.19999999999999</v>
      </c>
      <c r="J8" s="4">
        <f>H8-I8</f>
        <v>130.19999999999999</v>
      </c>
      <c r="K8" s="4">
        <f>H8</f>
        <v>260.39999999999998</v>
      </c>
      <c r="L8" s="4">
        <f>I8</f>
        <v>130.19999999999999</v>
      </c>
      <c r="M8" s="4">
        <f>J8</f>
        <v>130.19999999999999</v>
      </c>
      <c r="N8" s="27">
        <v>487.85016834033644</v>
      </c>
      <c r="O8" s="27">
        <f>N8/2</f>
        <v>243.92508417016822</v>
      </c>
      <c r="P8" s="27">
        <f>O8</f>
        <v>243.92508417016822</v>
      </c>
      <c r="Q8" s="2"/>
    </row>
    <row r="9" spans="2:17" x14ac:dyDescent="0.2">
      <c r="B9" s="5">
        <v>4</v>
      </c>
      <c r="C9" s="7" t="s">
        <v>21</v>
      </c>
      <c r="D9" s="9" t="s">
        <v>4</v>
      </c>
      <c r="E9" s="1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2"/>
    </row>
    <row r="10" spans="2:17" x14ac:dyDescent="0.2">
      <c r="B10" s="5" t="s">
        <v>6</v>
      </c>
      <c r="C10" s="7" t="s">
        <v>20</v>
      </c>
      <c r="D10" s="10" t="s">
        <v>12</v>
      </c>
      <c r="E10" s="14">
        <v>4.8</v>
      </c>
      <c r="F10" s="4">
        <f>E10</f>
        <v>4.8</v>
      </c>
      <c r="G10" s="4">
        <f t="shared" ref="G10:P10" si="0">F10</f>
        <v>4.8</v>
      </c>
      <c r="H10" s="4">
        <f t="shared" si="0"/>
        <v>4.8</v>
      </c>
      <c r="I10" s="4">
        <f t="shared" si="0"/>
        <v>4.8</v>
      </c>
      <c r="J10" s="4">
        <f t="shared" si="0"/>
        <v>4.8</v>
      </c>
      <c r="K10" s="4">
        <f t="shared" si="0"/>
        <v>4.8</v>
      </c>
      <c r="L10" s="4">
        <f t="shared" si="0"/>
        <v>4.8</v>
      </c>
      <c r="M10" s="4">
        <f t="shared" si="0"/>
        <v>4.8</v>
      </c>
      <c r="N10" s="4">
        <f t="shared" si="0"/>
        <v>4.8</v>
      </c>
      <c r="O10" s="4">
        <f t="shared" si="0"/>
        <v>4.8</v>
      </c>
      <c r="P10" s="4">
        <f t="shared" si="0"/>
        <v>4.8</v>
      </c>
      <c r="Q10" s="2"/>
    </row>
    <row r="12" spans="2:17" ht="47.25" customHeight="1" x14ac:dyDescent="0.2">
      <c r="B12" s="15" t="s">
        <v>22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</sheetData>
  <mergeCells count="10">
    <mergeCell ref="B12:Q12"/>
    <mergeCell ref="B2:Q2"/>
    <mergeCell ref="B4:B5"/>
    <mergeCell ref="C4:C5"/>
    <mergeCell ref="D4:D5"/>
    <mergeCell ref="E4:G4"/>
    <mergeCell ref="Q4:Q5"/>
    <mergeCell ref="H4:J4"/>
    <mergeCell ref="K4:M4"/>
    <mergeCell ref="N4:P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Ульянина Екатерина Васильевна</cp:lastModifiedBy>
  <cp:lastPrinted>2017-07-05T12:10:57Z</cp:lastPrinted>
  <dcterms:created xsi:type="dcterms:W3CDTF">2014-05-12T09:52:20Z</dcterms:created>
  <dcterms:modified xsi:type="dcterms:W3CDTF">2019-04-30T08:09:01Z</dcterms:modified>
</cp:coreProperties>
</file>