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_xlnm.Print_Area" localSheetId="0">Лист1!$A$1:$D$108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C15" i="1"/>
  <c r="B15" i="1"/>
</calcChain>
</file>

<file path=xl/sharedStrings.xml><?xml version="1.0" encoding="utf-8"?>
<sst xmlns="http://schemas.openxmlformats.org/spreadsheetml/2006/main" count="145" uniqueCount="126">
  <si>
    <t>П Р Е Й С К У Р А Н Т</t>
  </si>
  <si>
    <t>ООО "ЧЕЛНЫВОДОКАНАЛ" на проведение анализов воды питьевой, в т.ч. расфасованной в емкости (бутилированной), природной, производственной для сторонних организаций</t>
  </si>
  <si>
    <t>Вводится с 01.02.2021 г.</t>
  </si>
  <si>
    <t>№ п/п</t>
  </si>
  <si>
    <t>Определяемые показатели</t>
  </si>
  <si>
    <t>Нормативные документы</t>
  </si>
  <si>
    <t>Полная стоимость 1-го анализа (без НДС), руб.</t>
  </si>
  <si>
    <t>2,4-дихлорфеноксиуксусной кислоты методом  газожидкостной хроматографии</t>
  </si>
  <si>
    <t>ПНД Ф14.1:2:3:4.212-05</t>
  </si>
  <si>
    <t>Аммоний-ион фотометрическим методом</t>
  </si>
  <si>
    <t>ПНД Ф 14.2:4.209-05</t>
  </si>
  <si>
    <t>АПАВ  флюоресцентным методом</t>
  </si>
  <si>
    <t>ПНД Ф 14.1:2:4.158-2000</t>
  </si>
  <si>
    <t>Барий метод атомно-абсорбционный</t>
  </si>
  <si>
    <t>ГОСТ Р 57162-2016</t>
  </si>
  <si>
    <t>Берилий метод атомно-абсорбционный</t>
  </si>
  <si>
    <t>Бор флюоресцентным методом</t>
  </si>
  <si>
    <t>ГОСТ 31949-2012</t>
  </si>
  <si>
    <t>БПК титриметрический метод</t>
  </si>
  <si>
    <t>ПНД Ф 14.1:2:3:4.123-97</t>
  </si>
  <si>
    <r>
      <t xml:space="preserve">ЦВ 3.01.16-01 </t>
    </r>
    <r>
      <rPr>
        <sz val="12"/>
        <rFont val="Calibri"/>
        <family val="2"/>
        <charset val="204"/>
      </rPr>
      <t>“</t>
    </r>
    <r>
      <rPr>
        <sz val="9.6"/>
        <rFont val="Times New Roman"/>
        <family val="1"/>
        <charset val="204"/>
      </rPr>
      <t>А</t>
    </r>
    <r>
      <rPr>
        <sz val="9.6"/>
        <rFont val="Calibri"/>
        <family val="2"/>
        <charset val="204"/>
      </rPr>
      <t>”</t>
    </r>
    <r>
      <rPr>
        <sz val="7.7"/>
        <rFont val="Times New Roman"/>
        <family val="1"/>
        <charset val="204"/>
      </rPr>
      <t xml:space="preserve"> (</t>
    </r>
    <r>
      <rPr>
        <sz val="12"/>
        <rFont val="Times New Roman"/>
        <family val="1"/>
        <charset val="204"/>
      </rPr>
      <t>ФР.1.31.2002.00465)</t>
    </r>
  </si>
  <si>
    <t>Взвешенные вещества гравиметрический метод</t>
  </si>
  <si>
    <t>ПНД Ф 14.1:2:3.110-97</t>
  </si>
  <si>
    <t>Вкус</t>
  </si>
  <si>
    <t>ГОСТ Р 57164-2016</t>
  </si>
  <si>
    <t>Водородный показатель рН потенциометрический метод</t>
  </si>
  <si>
    <t>ПНД Ф14.1:2:3:4.121-97</t>
  </si>
  <si>
    <t>Гамма-ГХЦГ(линдан) методом  газожидкостной хроматографии</t>
  </si>
  <si>
    <t>ЦВ 1.12.45-2004 (ФР.1.31.2004.01230)</t>
  </si>
  <si>
    <t>ДДТ методом  газожидкостной хроматографии</t>
  </si>
  <si>
    <t>Железо общее фотометрический метод</t>
  </si>
  <si>
    <t>ГОСТ 4011-72 раздел 2</t>
  </si>
  <si>
    <t>ПНД Ф14.1:2:4.50-96</t>
  </si>
  <si>
    <t>РД 52.24.358-2006</t>
  </si>
  <si>
    <t xml:space="preserve">Жесткость титриметрический метод </t>
  </si>
  <si>
    <t>ГОСТ 31954-2012 метод А</t>
  </si>
  <si>
    <t>Запах</t>
  </si>
  <si>
    <t>Кадмий метод атомно-абсорбционный</t>
  </si>
  <si>
    <t>Кальций титриметрическим методом</t>
  </si>
  <si>
    <t>МП УВК 1.38-2013 (ФР.1.31.2017.27783)</t>
  </si>
  <si>
    <t>Кремнекислота (в пересчете на кремний)</t>
  </si>
  <si>
    <t>ПНД Ф 14.1:2:4.215-06  </t>
  </si>
  <si>
    <t>Магний расчетным методом без определения жесткости и кальция</t>
  </si>
  <si>
    <t>Марганец метод атомно-абсорбционный</t>
  </si>
  <si>
    <t>Медь метод атомно-абсорбционный</t>
  </si>
  <si>
    <t>Молибден метод атомно-абсорбционный</t>
  </si>
  <si>
    <t>Мутность фотометрический метод</t>
  </si>
  <si>
    <t>ГОСТ Р 57164-2016 раздел 6</t>
  </si>
  <si>
    <t>Мышьяк метод атомно-абсорбционный</t>
  </si>
  <si>
    <t>Нефтепродукты флюоресцентным методом</t>
  </si>
  <si>
    <t>ПНД Ф 14.1:2:4.128-98</t>
  </si>
  <si>
    <t>Никель метод атомно-абсорбционный</t>
  </si>
  <si>
    <t>Нитраты фотометрический метод</t>
  </si>
  <si>
    <t>ГОСТ 33045-2014 раздел 9 (метод Д)</t>
  </si>
  <si>
    <t>ПНД Ф 14.1:2:4.4-95</t>
  </si>
  <si>
    <t>Нитриты фотометрический метод</t>
  </si>
  <si>
    <t>ГОСТ 33045-2014 раздел 6 (метод Б)</t>
  </si>
  <si>
    <t>ПНД Ф 14.1:2:4.3-95</t>
  </si>
  <si>
    <t>Общая щелочность титриметрическим методом</t>
  </si>
  <si>
    <t>МП УВК 1.19-2013 (ФР.1.31.2019.33291)</t>
  </si>
  <si>
    <t>Общие колиформные бактерии (ОКБ)</t>
  </si>
  <si>
    <t>МУ 2.1.4.1184-03                       МУК 4.2.1018-01            МУК 4.2.1884-04</t>
  </si>
  <si>
    <t xml:space="preserve">Общий хлор </t>
  </si>
  <si>
    <t>ПНД Ф  14.1:2:4.113-97</t>
  </si>
  <si>
    <t>ОМЧ ( общее микробное число) 22 С</t>
  </si>
  <si>
    <t>МУ 2.1.4.1184-03             МУК 4.2.1884-04</t>
  </si>
  <si>
    <t>ОМЧ ( общее микробное число) 37 С</t>
  </si>
  <si>
    <t>МУ 2.1.4.1184-03                       МУК 4.2.1884-04                        МУК 4.2.1018-01</t>
  </si>
  <si>
    <t>Определение   яиц гельминтов</t>
  </si>
  <si>
    <t xml:space="preserve">МУК 4.2.1884-04                       4.2.2314-08 п.5.1.3.1. </t>
  </si>
  <si>
    <t>Определение  зоопланктона в воде</t>
  </si>
  <si>
    <t>Инструкция по учету микронаселения водопроводной воды</t>
  </si>
  <si>
    <t>Определение  фитопланктона в воде</t>
  </si>
  <si>
    <t>Указания по внедерению нового ГОСТ 2761-84</t>
  </si>
  <si>
    <t>Определение ГКБ</t>
  </si>
  <si>
    <t>МУ 2.1.4.1184-03</t>
  </si>
  <si>
    <t>Определение колифагов</t>
  </si>
  <si>
    <t>МУК 4.2.1018-01,                       МУК  4.2.1884-04,  
МУ 2.1.4.1184-03</t>
  </si>
  <si>
    <t>Определение патогенных бактерий сем.Enterobacteriaceae рода Salmonella</t>
  </si>
  <si>
    <t xml:space="preserve">МУК  4.2.1884-04           </t>
  </si>
  <si>
    <t>Определение спор сульфитредуцирующих клостридий</t>
  </si>
  <si>
    <t>МУК 4.2.1018-01            МУК 4.2.1884-04</t>
  </si>
  <si>
    <t>Ортофосфаты фотометический метод</t>
  </si>
  <si>
    <t>ПНД Ф 14.1:2:4.248-07</t>
  </si>
  <si>
    <t>Перманганатная окисляемость титриметрическим методом</t>
  </si>
  <si>
    <t>ПНД Ф 14.1:2:4.154-99</t>
  </si>
  <si>
    <t>Растворенный кислород титриметрическим методом</t>
  </si>
  <si>
    <t>ПНД Ф 14.1:2.3.101-97</t>
  </si>
  <si>
    <t>Ртуть беспламенная атомно-абсорбционная спектрометрия</t>
  </si>
  <si>
    <t>ГОСТ 31950-2012 метод 1</t>
  </si>
  <si>
    <t>Свинец метод атомно-абсорбционный</t>
  </si>
  <si>
    <t>Селен метод атомно-абсорбционный</t>
  </si>
  <si>
    <t>Споры сульфитредуцирующих клостридий</t>
  </si>
  <si>
    <t xml:space="preserve">МУК 4.2.1018-01                  МУК  4.2.1884-04         </t>
  </si>
  <si>
    <t>Стронций</t>
  </si>
  <si>
    <t>ПНД Ф 14.1:2:4.167-2000</t>
  </si>
  <si>
    <t>Сульфаты титриметрическим методом</t>
  </si>
  <si>
    <t>ГОСТ 31940-2012 метод 2</t>
  </si>
  <si>
    <t>Сухой остаток гравиметрический метод</t>
  </si>
  <si>
    <t>ПНД Ф 14.1:2:4.114-97</t>
  </si>
  <si>
    <t>Температура</t>
  </si>
  <si>
    <t>РД 52.24.496-2018</t>
  </si>
  <si>
    <t>Термотолерантные колиформные бактерии (ТКБ)</t>
  </si>
  <si>
    <t xml:space="preserve">МУК 4.2.1018-01                       МУК  4.2.1884-04                      </t>
  </si>
  <si>
    <t>Удельная электропроводность</t>
  </si>
  <si>
    <t>Руководство по эксплуатации кондуктометра МАРК-603 ВР41.00.000РЭ</t>
  </si>
  <si>
    <t>Фенолы флюоресцентным методом</t>
  </si>
  <si>
    <t>ПНД Ф 14.1:2:4.182-02</t>
  </si>
  <si>
    <t>Фосфаты фотометрическим методом</t>
  </si>
  <si>
    <t>ПНД Ф 14.1:2:4.112-97</t>
  </si>
  <si>
    <t>Фториды фотометрический метод</t>
  </si>
  <si>
    <t>ПНД Ф 14.1:2:3:4.179-2002</t>
  </si>
  <si>
    <t>ГОСТ 4386-89 вариант А</t>
  </si>
  <si>
    <t>Хлорид-ионы титриметрическим методом</t>
  </si>
  <si>
    <t>ПНД Ф 14.1:2:4.111-97</t>
  </si>
  <si>
    <t>Хлороформ методом  газожидкостной хроматографии</t>
  </si>
  <si>
    <t>ГОСТ 31951-2012 метод 2</t>
  </si>
  <si>
    <t>ХПК фотометрич. метод</t>
  </si>
  <si>
    <t>ПНД Ф 14.1:2:4.210-2005</t>
  </si>
  <si>
    <t>Хром метод атомно-абсорбционный</t>
  </si>
  <si>
    <t>Цветность фотометрический метод</t>
  </si>
  <si>
    <t>ГОСТ 31868-2012 метод  Б</t>
  </si>
  <si>
    <t>Цианиды фотометрический метод</t>
  </si>
  <si>
    <t>ПНД Ф 14.1:2:4.146-99</t>
  </si>
  <si>
    <t>Цинк</t>
  </si>
  <si>
    <t>ПНД Ф 14.1:2:4.139-98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</si>
</sst>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9.6"/>
      <name val="Times New Roman"/>
      <family val="1"/>
      <charset val="204"/>
    </font>
    <font>
      <sz val="9.6"/>
      <name val="Calibri"/>
      <family val="2"/>
      <charset val="204"/>
    </font>
    <font>
      <sz val="7.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10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77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5" fillId="0" borderId="0" xfId="1" applyFont="1" applyFill="1" applyAlignment="1">
      <alignment horizontal="left"/>
    </xf>
    <xf numFmtId="0" fontId="1" fillId="0" borderId="0" xfId="1"/>
    <xf numFmtId="4" fontId="1" fillId="2" borderId="0" xfId="1" applyNumberFormat="1" applyFill="1"/>
    <xf numFmtId="0" fontId="6" fillId="0" borderId="0" xfId="0" applyFont="1" applyAlignment="1">
      <alignment wrapText="1"/>
    </xf>
    <xf numFmtId="0" fontId="6" fillId="0" borderId="0" xfId="0" applyFont="1" applyFill="1"/>
    <xf numFmtId="0" fontId="3" fillId="0" borderId="0" xfId="0" applyFont="1" applyBorder="1"/>
    <xf numFmtId="0" fontId="7" fillId="0" borderId="0" xfId="0" applyFont="1"/>
    <xf numFmtId="0" fontId="5" fillId="0" borderId="0" xfId="1" applyFont="1" applyAlignment="1">
      <alignment horizontal="left"/>
    </xf>
    <xf numFmtId="0" fontId="8" fillId="0" borderId="0" xfId="0" applyFont="1"/>
    <xf numFmtId="0" fontId="6" fillId="0" borderId="0" xfId="0" applyFont="1"/>
    <xf numFmtId="0" fontId="6" fillId="0" borderId="0" xfId="1" applyFont="1" applyFill="1" applyAlignment="1">
      <alignment horizontal="center"/>
    </xf>
    <xf numFmtId="0" fontId="9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Fill="1" applyAlignment="1">
      <alignment horizontal="center"/>
    </xf>
    <xf numFmtId="4" fontId="2" fillId="2" borderId="0" xfId="1" applyNumberFormat="1" applyFont="1" applyFill="1"/>
    <xf numFmtId="0" fontId="8" fillId="0" borderId="0" xfId="1" applyFont="1" applyFill="1" applyAlignment="1"/>
    <xf numFmtId="0" fontId="3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wrapText="1"/>
    </xf>
    <xf numFmtId="0" fontId="2" fillId="0" borderId="0" xfId="1" applyFont="1" applyFill="1"/>
    <xf numFmtId="0" fontId="2" fillId="0" borderId="0" xfId="1" applyFont="1" applyFill="1" applyAlignment="1"/>
    <xf numFmtId="0" fontId="11" fillId="0" borderId="0" xfId="1" applyFont="1" applyFill="1" applyAlignment="1">
      <alignment horizontal="right"/>
    </xf>
    <xf numFmtId="9" fontId="12" fillId="0" borderId="0" xfId="1" applyNumberFormat="1" applyFont="1" applyFill="1"/>
    <xf numFmtId="10" fontId="2" fillId="0" borderId="0" xfId="1" applyNumberFormat="1" applyFont="1" applyFill="1"/>
    <xf numFmtId="9" fontId="2" fillId="0" borderId="0" xfId="1" applyNumberFormat="1" applyFont="1" applyFill="1"/>
    <xf numFmtId="4" fontId="2" fillId="0" borderId="0" xfId="1" applyNumberFormat="1" applyFont="1" applyFill="1"/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right" vertical="center"/>
    </xf>
    <xf numFmtId="0" fontId="1" fillId="0" borderId="0" xfId="1" applyFont="1"/>
    <xf numFmtId="0" fontId="4" fillId="0" borderId="1" xfId="3" applyFont="1" applyFill="1" applyBorder="1" applyAlignment="1">
      <alignment horizontal="left" vertical="center" wrapText="1"/>
    </xf>
    <xf numFmtId="0" fontId="1" fillId="3" borderId="0" xfId="1" applyFont="1" applyFill="1"/>
    <xf numFmtId="0" fontId="1" fillId="3" borderId="0" xfId="1" applyFill="1"/>
    <xf numFmtId="0" fontId="1" fillId="2" borderId="0" xfId="1" applyFont="1" applyFill="1"/>
    <xf numFmtId="0" fontId="4" fillId="0" borderId="1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wrapText="1"/>
    </xf>
    <xf numFmtId="1" fontId="18" fillId="0" borderId="1" xfId="1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 wrapText="1"/>
    </xf>
    <xf numFmtId="4" fontId="19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20" fillId="0" borderId="0" xfId="1" applyFont="1"/>
    <xf numFmtId="0" fontId="21" fillId="0" borderId="0" xfId="1" applyFont="1"/>
    <xf numFmtId="0" fontId="2" fillId="0" borderId="0" xfId="1" applyFont="1" applyFill="1" applyAlignment="1">
      <alignment horizontal="left" wrapText="1"/>
    </xf>
    <xf numFmtId="4" fontId="2" fillId="0" borderId="0" xfId="1" applyNumberFormat="1" applyFont="1" applyFill="1" applyAlignment="1">
      <alignment horizontal="left" wrapText="1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horizontal="left" wrapText="1"/>
    </xf>
    <xf numFmtId="0" fontId="21" fillId="0" borderId="0" xfId="1" applyFont="1" applyAlignment="1">
      <alignment horizontal="left"/>
    </xf>
    <xf numFmtId="0" fontId="7" fillId="0" borderId="0" xfId="1" applyFont="1" applyFill="1" applyAlignment="1"/>
    <xf numFmtId="4" fontId="2" fillId="0" borderId="0" xfId="1" applyNumberFormat="1" applyFont="1" applyFill="1" applyAlignment="1"/>
    <xf numFmtId="0" fontId="7" fillId="0" borderId="0" xfId="1" applyFont="1" applyAlignment="1"/>
    <xf numFmtId="0" fontId="7" fillId="0" borderId="0" xfId="1" applyFont="1"/>
    <xf numFmtId="0" fontId="7" fillId="0" borderId="0" xfId="1" applyFont="1" applyFill="1"/>
    <xf numFmtId="0" fontId="6" fillId="0" borderId="0" xfId="0" applyFont="1" applyAlignment="1">
      <alignment horizontal="left"/>
    </xf>
    <xf numFmtId="4" fontId="2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1" applyFont="1" applyFill="1"/>
    <xf numFmtId="0" fontId="1" fillId="0" borderId="0" xfId="1" applyFill="1"/>
    <xf numFmtId="0" fontId="1" fillId="0" borderId="0" xfId="1" applyFill="1" applyAlignment="1"/>
    <xf numFmtId="4" fontId="1" fillId="0" borderId="0" xfId="1" applyNumberFormat="1" applyFill="1" applyAlignment="1"/>
    <xf numFmtId="0" fontId="1" fillId="0" borderId="0" xfId="1" applyAlignment="1"/>
    <xf numFmtId="4" fontId="1" fillId="2" borderId="0" xfId="1" applyNumberFormat="1" applyFill="1" applyAlignment="1"/>
    <xf numFmtId="0" fontId="6" fillId="0" borderId="0" xfId="0" applyFont="1" applyAlignment="1">
      <alignment horizontal="left" wrapText="1"/>
    </xf>
    <xf numFmtId="0" fontId="5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Затраты времени и хим.реактивов ,материалов на анализ ХПВ СОВ с 1.01.07." xfId="2"/>
    <cellStyle name="Обычный_Затраты времени и хим.реактивов ,материалов на анализ ХПВ СОВ с 1.01.07.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iganshinaCZ/Desktop/&#1056;&#1072;&#1073;&#1086;&#1095;&#1072;&#1103;%20&#1087;&#1072;&#1087;&#1082;&#1072;/&#1054;&#1090;&#1095;&#1077;&#1090;&#1099;%20&#1087;&#1088;&#1086;&#1080;&#1079;&#1074;&#1086;&#1076;&#1089;&#1090;&#1074;&#1072;%20&#1086;&#1090;%20&#1062;&#1051;/7%20&#1062;&#1051;/&#1051;&#1072;&#1073;&#1086;&#1088;&#1072;&#1090;&#1086;&#1088;&#1085;&#1099;&#1077;%20&#1072;&#1085;&#1072;&#1083;&#1080;&#1079;&#1099;/2021%20&#1075;&#1086;&#1076;/1.%20&#1040;&#1085;&#1072;&#1083;&#1080;&#1079;&#1099;%20&#1087;&#1080;&#1090;&#1100;&#1077;&#1074;&#1086;&#1081;%20&#1080;%20&#1087;&#1088;&#1080;&#1088;&#1086;&#1076;&#1085;&#1086;&#1081;%20&#1074;&#1086;&#1076;&#1099;/&#1050;&#1072;&#1083;&#1100;&#1082;&#1091;&#1083;&#1103;&#1094;&#1080;&#1103;%20&#1085;&#1072;%20&#1087;&#1080;&#1090;&#1100;&#1077;&#1074;&#1091;&#1102;%20&#1080;%20&#1087;&#1088;&#1080;&#1088;&#1086;&#1076;&#1085;&#1091;&#1102;%20&#1074;&#1086;&#1076;&#1091;%20&#1089;&#1090;&#1086;&#1088;_2021%20&#1086;&#1090;%2025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ЧВК 2020 г расчет"/>
      <sheetName val="Материалы+ЗП"/>
      <sheetName val="Калькуляция ЧВК 2019 г"/>
      <sheetName val="Кальк._вода_стор._ 2020г_расчет"/>
      <sheetName val="Кальк._вода_стор._ 2020г_печать"/>
      <sheetName val="Прейску._вода_стор._ 20г_печать"/>
      <sheetName val="Кальк вода стор 2021г_печать"/>
      <sheetName val="Прейск-т вода стор 21г. печать"/>
      <sheetName val="Калькуляция Стор 2019_на печать"/>
      <sheetName val="Прейскурант Стор 2019_на печать"/>
    </sheetNames>
    <sheetDataSet>
      <sheetData sheetId="0" refreshError="1"/>
      <sheetData sheetId="1" refreshError="1"/>
      <sheetData sheetId="2">
        <row r="17">
          <cell r="B17" t="str">
            <v>Алюминий фотометрический метод</v>
          </cell>
          <cell r="C17" t="str">
            <v>ГОСТ 18165-2014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view="pageBreakPreview" zoomScale="60" zoomScaleNormal="60" workbookViewId="0">
      <selection activeCell="C4" sqref="C4"/>
    </sheetView>
  </sheetViews>
  <sheetFormatPr defaultRowHeight="12.75" x14ac:dyDescent="0.2"/>
  <cols>
    <col min="1" max="1" width="4.140625" style="7" customWidth="1"/>
    <col min="2" max="2" width="65.85546875" style="69" customWidth="1"/>
    <col min="3" max="3" width="46.7109375" style="7" customWidth="1"/>
    <col min="4" max="4" width="32.140625" style="7" bestFit="1" customWidth="1"/>
    <col min="5" max="5" width="11.140625" style="7" customWidth="1"/>
    <col min="6" max="6" width="10.5703125" style="7" customWidth="1"/>
    <col min="7" max="7" width="10.85546875" style="7" customWidth="1"/>
    <col min="8" max="8" width="12.28515625" style="7" customWidth="1"/>
    <col min="9" max="9" width="11.85546875" style="7" customWidth="1"/>
    <col min="10" max="10" width="12.7109375" style="8" customWidth="1"/>
    <col min="11" max="236" width="9.140625" style="7"/>
    <col min="237" max="237" width="4.140625" style="7" customWidth="1"/>
    <col min="238" max="238" width="25" style="7" customWidth="1"/>
    <col min="239" max="239" width="23.140625" style="7" customWidth="1"/>
    <col min="240" max="241" width="11.140625" style="7" customWidth="1"/>
    <col min="242" max="242" width="10.7109375" style="7" customWidth="1"/>
    <col min="243" max="243" width="10.5703125" style="7" customWidth="1"/>
    <col min="244" max="244" width="10.85546875" style="7" customWidth="1"/>
    <col min="245" max="245" width="12.7109375" style="7" customWidth="1"/>
    <col min="246" max="246" width="8" style="7" customWidth="1"/>
    <col min="247" max="247" width="11.85546875" style="7" customWidth="1"/>
    <col min="248" max="248" width="12.7109375" style="7" customWidth="1"/>
    <col min="249" max="253" width="0" style="7" hidden="1" customWidth="1"/>
    <col min="254" max="492" width="9.140625" style="7"/>
    <col min="493" max="493" width="4.140625" style="7" customWidth="1"/>
    <col min="494" max="494" width="25" style="7" customWidth="1"/>
    <col min="495" max="495" width="23.140625" style="7" customWidth="1"/>
    <col min="496" max="497" width="11.140625" style="7" customWidth="1"/>
    <col min="498" max="498" width="10.7109375" style="7" customWidth="1"/>
    <col min="499" max="499" width="10.5703125" style="7" customWidth="1"/>
    <col min="500" max="500" width="10.85546875" style="7" customWidth="1"/>
    <col min="501" max="501" width="12.7109375" style="7" customWidth="1"/>
    <col min="502" max="502" width="8" style="7" customWidth="1"/>
    <col min="503" max="503" width="11.85546875" style="7" customWidth="1"/>
    <col min="504" max="504" width="12.7109375" style="7" customWidth="1"/>
    <col min="505" max="509" width="0" style="7" hidden="1" customWidth="1"/>
    <col min="510" max="748" width="9.140625" style="7"/>
    <col min="749" max="749" width="4.140625" style="7" customWidth="1"/>
    <col min="750" max="750" width="25" style="7" customWidth="1"/>
    <col min="751" max="751" width="23.140625" style="7" customWidth="1"/>
    <col min="752" max="753" width="11.140625" style="7" customWidth="1"/>
    <col min="754" max="754" width="10.7109375" style="7" customWidth="1"/>
    <col min="755" max="755" width="10.5703125" style="7" customWidth="1"/>
    <col min="756" max="756" width="10.85546875" style="7" customWidth="1"/>
    <col min="757" max="757" width="12.7109375" style="7" customWidth="1"/>
    <col min="758" max="758" width="8" style="7" customWidth="1"/>
    <col min="759" max="759" width="11.85546875" style="7" customWidth="1"/>
    <col min="760" max="760" width="12.7109375" style="7" customWidth="1"/>
    <col min="761" max="765" width="0" style="7" hidden="1" customWidth="1"/>
    <col min="766" max="1004" width="9.140625" style="7"/>
    <col min="1005" max="1005" width="4.140625" style="7" customWidth="1"/>
    <col min="1006" max="1006" width="25" style="7" customWidth="1"/>
    <col min="1007" max="1007" width="23.140625" style="7" customWidth="1"/>
    <col min="1008" max="1009" width="11.140625" style="7" customWidth="1"/>
    <col min="1010" max="1010" width="10.7109375" style="7" customWidth="1"/>
    <col min="1011" max="1011" width="10.5703125" style="7" customWidth="1"/>
    <col min="1012" max="1012" width="10.85546875" style="7" customWidth="1"/>
    <col min="1013" max="1013" width="12.7109375" style="7" customWidth="1"/>
    <col min="1014" max="1014" width="8" style="7" customWidth="1"/>
    <col min="1015" max="1015" width="11.85546875" style="7" customWidth="1"/>
    <col min="1016" max="1016" width="12.7109375" style="7" customWidth="1"/>
    <col min="1017" max="1021" width="0" style="7" hidden="1" customWidth="1"/>
    <col min="1022" max="1260" width="9.140625" style="7"/>
    <col min="1261" max="1261" width="4.140625" style="7" customWidth="1"/>
    <col min="1262" max="1262" width="25" style="7" customWidth="1"/>
    <col min="1263" max="1263" width="23.140625" style="7" customWidth="1"/>
    <col min="1264" max="1265" width="11.140625" style="7" customWidth="1"/>
    <col min="1266" max="1266" width="10.7109375" style="7" customWidth="1"/>
    <col min="1267" max="1267" width="10.5703125" style="7" customWidth="1"/>
    <col min="1268" max="1268" width="10.85546875" style="7" customWidth="1"/>
    <col min="1269" max="1269" width="12.7109375" style="7" customWidth="1"/>
    <col min="1270" max="1270" width="8" style="7" customWidth="1"/>
    <col min="1271" max="1271" width="11.85546875" style="7" customWidth="1"/>
    <col min="1272" max="1272" width="12.7109375" style="7" customWidth="1"/>
    <col min="1273" max="1277" width="0" style="7" hidden="1" customWidth="1"/>
    <col min="1278" max="1516" width="9.140625" style="7"/>
    <col min="1517" max="1517" width="4.140625" style="7" customWidth="1"/>
    <col min="1518" max="1518" width="25" style="7" customWidth="1"/>
    <col min="1519" max="1519" width="23.140625" style="7" customWidth="1"/>
    <col min="1520" max="1521" width="11.140625" style="7" customWidth="1"/>
    <col min="1522" max="1522" width="10.7109375" style="7" customWidth="1"/>
    <col min="1523" max="1523" width="10.5703125" style="7" customWidth="1"/>
    <col min="1524" max="1524" width="10.85546875" style="7" customWidth="1"/>
    <col min="1525" max="1525" width="12.7109375" style="7" customWidth="1"/>
    <col min="1526" max="1526" width="8" style="7" customWidth="1"/>
    <col min="1527" max="1527" width="11.85546875" style="7" customWidth="1"/>
    <col min="1528" max="1528" width="12.7109375" style="7" customWidth="1"/>
    <col min="1529" max="1533" width="0" style="7" hidden="1" customWidth="1"/>
    <col min="1534" max="1772" width="9.140625" style="7"/>
    <col min="1773" max="1773" width="4.140625" style="7" customWidth="1"/>
    <col min="1774" max="1774" width="25" style="7" customWidth="1"/>
    <col min="1775" max="1775" width="23.140625" style="7" customWidth="1"/>
    <col min="1776" max="1777" width="11.140625" style="7" customWidth="1"/>
    <col min="1778" max="1778" width="10.7109375" style="7" customWidth="1"/>
    <col min="1779" max="1779" width="10.5703125" style="7" customWidth="1"/>
    <col min="1780" max="1780" width="10.85546875" style="7" customWidth="1"/>
    <col min="1781" max="1781" width="12.7109375" style="7" customWidth="1"/>
    <col min="1782" max="1782" width="8" style="7" customWidth="1"/>
    <col min="1783" max="1783" width="11.85546875" style="7" customWidth="1"/>
    <col min="1784" max="1784" width="12.7109375" style="7" customWidth="1"/>
    <col min="1785" max="1789" width="0" style="7" hidden="1" customWidth="1"/>
    <col min="1790" max="2028" width="9.140625" style="7"/>
    <col min="2029" max="2029" width="4.140625" style="7" customWidth="1"/>
    <col min="2030" max="2030" width="25" style="7" customWidth="1"/>
    <col min="2031" max="2031" width="23.140625" style="7" customWidth="1"/>
    <col min="2032" max="2033" width="11.140625" style="7" customWidth="1"/>
    <col min="2034" max="2034" width="10.7109375" style="7" customWidth="1"/>
    <col min="2035" max="2035" width="10.5703125" style="7" customWidth="1"/>
    <col min="2036" max="2036" width="10.85546875" style="7" customWidth="1"/>
    <col min="2037" max="2037" width="12.7109375" style="7" customWidth="1"/>
    <col min="2038" max="2038" width="8" style="7" customWidth="1"/>
    <col min="2039" max="2039" width="11.85546875" style="7" customWidth="1"/>
    <col min="2040" max="2040" width="12.7109375" style="7" customWidth="1"/>
    <col min="2041" max="2045" width="0" style="7" hidden="1" customWidth="1"/>
    <col min="2046" max="2284" width="9.140625" style="7"/>
    <col min="2285" max="2285" width="4.140625" style="7" customWidth="1"/>
    <col min="2286" max="2286" width="25" style="7" customWidth="1"/>
    <col min="2287" max="2287" width="23.140625" style="7" customWidth="1"/>
    <col min="2288" max="2289" width="11.140625" style="7" customWidth="1"/>
    <col min="2290" max="2290" width="10.7109375" style="7" customWidth="1"/>
    <col min="2291" max="2291" width="10.5703125" style="7" customWidth="1"/>
    <col min="2292" max="2292" width="10.85546875" style="7" customWidth="1"/>
    <col min="2293" max="2293" width="12.7109375" style="7" customWidth="1"/>
    <col min="2294" max="2294" width="8" style="7" customWidth="1"/>
    <col min="2295" max="2295" width="11.85546875" style="7" customWidth="1"/>
    <col min="2296" max="2296" width="12.7109375" style="7" customWidth="1"/>
    <col min="2297" max="2301" width="0" style="7" hidden="1" customWidth="1"/>
    <col min="2302" max="2540" width="9.140625" style="7"/>
    <col min="2541" max="2541" width="4.140625" style="7" customWidth="1"/>
    <col min="2542" max="2542" width="25" style="7" customWidth="1"/>
    <col min="2543" max="2543" width="23.140625" style="7" customWidth="1"/>
    <col min="2544" max="2545" width="11.140625" style="7" customWidth="1"/>
    <col min="2546" max="2546" width="10.7109375" style="7" customWidth="1"/>
    <col min="2547" max="2547" width="10.5703125" style="7" customWidth="1"/>
    <col min="2548" max="2548" width="10.85546875" style="7" customWidth="1"/>
    <col min="2549" max="2549" width="12.7109375" style="7" customWidth="1"/>
    <col min="2550" max="2550" width="8" style="7" customWidth="1"/>
    <col min="2551" max="2551" width="11.85546875" style="7" customWidth="1"/>
    <col min="2552" max="2552" width="12.7109375" style="7" customWidth="1"/>
    <col min="2553" max="2557" width="0" style="7" hidden="1" customWidth="1"/>
    <col min="2558" max="2796" width="9.140625" style="7"/>
    <col min="2797" max="2797" width="4.140625" style="7" customWidth="1"/>
    <col min="2798" max="2798" width="25" style="7" customWidth="1"/>
    <col min="2799" max="2799" width="23.140625" style="7" customWidth="1"/>
    <col min="2800" max="2801" width="11.140625" style="7" customWidth="1"/>
    <col min="2802" max="2802" width="10.7109375" style="7" customWidth="1"/>
    <col min="2803" max="2803" width="10.5703125" style="7" customWidth="1"/>
    <col min="2804" max="2804" width="10.85546875" style="7" customWidth="1"/>
    <col min="2805" max="2805" width="12.7109375" style="7" customWidth="1"/>
    <col min="2806" max="2806" width="8" style="7" customWidth="1"/>
    <col min="2807" max="2807" width="11.85546875" style="7" customWidth="1"/>
    <col min="2808" max="2808" width="12.7109375" style="7" customWidth="1"/>
    <col min="2809" max="2813" width="0" style="7" hidden="1" customWidth="1"/>
    <col min="2814" max="3052" width="9.140625" style="7"/>
    <col min="3053" max="3053" width="4.140625" style="7" customWidth="1"/>
    <col min="3054" max="3054" width="25" style="7" customWidth="1"/>
    <col min="3055" max="3055" width="23.140625" style="7" customWidth="1"/>
    <col min="3056" max="3057" width="11.140625" style="7" customWidth="1"/>
    <col min="3058" max="3058" width="10.7109375" style="7" customWidth="1"/>
    <col min="3059" max="3059" width="10.5703125" style="7" customWidth="1"/>
    <col min="3060" max="3060" width="10.85546875" style="7" customWidth="1"/>
    <col min="3061" max="3061" width="12.7109375" style="7" customWidth="1"/>
    <col min="3062" max="3062" width="8" style="7" customWidth="1"/>
    <col min="3063" max="3063" width="11.85546875" style="7" customWidth="1"/>
    <col min="3064" max="3064" width="12.7109375" style="7" customWidth="1"/>
    <col min="3065" max="3069" width="0" style="7" hidden="1" customWidth="1"/>
    <col min="3070" max="3308" width="9.140625" style="7"/>
    <col min="3309" max="3309" width="4.140625" style="7" customWidth="1"/>
    <col min="3310" max="3310" width="25" style="7" customWidth="1"/>
    <col min="3311" max="3311" width="23.140625" style="7" customWidth="1"/>
    <col min="3312" max="3313" width="11.140625" style="7" customWidth="1"/>
    <col min="3314" max="3314" width="10.7109375" style="7" customWidth="1"/>
    <col min="3315" max="3315" width="10.5703125" style="7" customWidth="1"/>
    <col min="3316" max="3316" width="10.85546875" style="7" customWidth="1"/>
    <col min="3317" max="3317" width="12.7109375" style="7" customWidth="1"/>
    <col min="3318" max="3318" width="8" style="7" customWidth="1"/>
    <col min="3319" max="3319" width="11.85546875" style="7" customWidth="1"/>
    <col min="3320" max="3320" width="12.7109375" style="7" customWidth="1"/>
    <col min="3321" max="3325" width="0" style="7" hidden="1" customWidth="1"/>
    <col min="3326" max="3564" width="9.140625" style="7"/>
    <col min="3565" max="3565" width="4.140625" style="7" customWidth="1"/>
    <col min="3566" max="3566" width="25" style="7" customWidth="1"/>
    <col min="3567" max="3567" width="23.140625" style="7" customWidth="1"/>
    <col min="3568" max="3569" width="11.140625" style="7" customWidth="1"/>
    <col min="3570" max="3570" width="10.7109375" style="7" customWidth="1"/>
    <col min="3571" max="3571" width="10.5703125" style="7" customWidth="1"/>
    <col min="3572" max="3572" width="10.85546875" style="7" customWidth="1"/>
    <col min="3573" max="3573" width="12.7109375" style="7" customWidth="1"/>
    <col min="3574" max="3574" width="8" style="7" customWidth="1"/>
    <col min="3575" max="3575" width="11.85546875" style="7" customWidth="1"/>
    <col min="3576" max="3576" width="12.7109375" style="7" customWidth="1"/>
    <col min="3577" max="3581" width="0" style="7" hidden="1" customWidth="1"/>
    <col min="3582" max="3820" width="9.140625" style="7"/>
    <col min="3821" max="3821" width="4.140625" style="7" customWidth="1"/>
    <col min="3822" max="3822" width="25" style="7" customWidth="1"/>
    <col min="3823" max="3823" width="23.140625" style="7" customWidth="1"/>
    <col min="3824" max="3825" width="11.140625" style="7" customWidth="1"/>
    <col min="3826" max="3826" width="10.7109375" style="7" customWidth="1"/>
    <col min="3827" max="3827" width="10.5703125" style="7" customWidth="1"/>
    <col min="3828" max="3828" width="10.85546875" style="7" customWidth="1"/>
    <col min="3829" max="3829" width="12.7109375" style="7" customWidth="1"/>
    <col min="3830" max="3830" width="8" style="7" customWidth="1"/>
    <col min="3831" max="3831" width="11.85546875" style="7" customWidth="1"/>
    <col min="3832" max="3832" width="12.7109375" style="7" customWidth="1"/>
    <col min="3833" max="3837" width="0" style="7" hidden="1" customWidth="1"/>
    <col min="3838" max="4076" width="9.140625" style="7"/>
    <col min="4077" max="4077" width="4.140625" style="7" customWidth="1"/>
    <col min="4078" max="4078" width="25" style="7" customWidth="1"/>
    <col min="4079" max="4079" width="23.140625" style="7" customWidth="1"/>
    <col min="4080" max="4081" width="11.140625" style="7" customWidth="1"/>
    <col min="4082" max="4082" width="10.7109375" style="7" customWidth="1"/>
    <col min="4083" max="4083" width="10.5703125" style="7" customWidth="1"/>
    <col min="4084" max="4084" width="10.85546875" style="7" customWidth="1"/>
    <col min="4085" max="4085" width="12.7109375" style="7" customWidth="1"/>
    <col min="4086" max="4086" width="8" style="7" customWidth="1"/>
    <col min="4087" max="4087" width="11.85546875" style="7" customWidth="1"/>
    <col min="4088" max="4088" width="12.7109375" style="7" customWidth="1"/>
    <col min="4089" max="4093" width="0" style="7" hidden="1" customWidth="1"/>
    <col min="4094" max="4332" width="9.140625" style="7"/>
    <col min="4333" max="4333" width="4.140625" style="7" customWidth="1"/>
    <col min="4334" max="4334" width="25" style="7" customWidth="1"/>
    <col min="4335" max="4335" width="23.140625" style="7" customWidth="1"/>
    <col min="4336" max="4337" width="11.140625" style="7" customWidth="1"/>
    <col min="4338" max="4338" width="10.7109375" style="7" customWidth="1"/>
    <col min="4339" max="4339" width="10.5703125" style="7" customWidth="1"/>
    <col min="4340" max="4340" width="10.85546875" style="7" customWidth="1"/>
    <col min="4341" max="4341" width="12.7109375" style="7" customWidth="1"/>
    <col min="4342" max="4342" width="8" style="7" customWidth="1"/>
    <col min="4343" max="4343" width="11.85546875" style="7" customWidth="1"/>
    <col min="4344" max="4344" width="12.7109375" style="7" customWidth="1"/>
    <col min="4345" max="4349" width="0" style="7" hidden="1" customWidth="1"/>
    <col min="4350" max="4588" width="9.140625" style="7"/>
    <col min="4589" max="4589" width="4.140625" style="7" customWidth="1"/>
    <col min="4590" max="4590" width="25" style="7" customWidth="1"/>
    <col min="4591" max="4591" width="23.140625" style="7" customWidth="1"/>
    <col min="4592" max="4593" width="11.140625" style="7" customWidth="1"/>
    <col min="4594" max="4594" width="10.7109375" style="7" customWidth="1"/>
    <col min="4595" max="4595" width="10.5703125" style="7" customWidth="1"/>
    <col min="4596" max="4596" width="10.85546875" style="7" customWidth="1"/>
    <col min="4597" max="4597" width="12.7109375" style="7" customWidth="1"/>
    <col min="4598" max="4598" width="8" style="7" customWidth="1"/>
    <col min="4599" max="4599" width="11.85546875" style="7" customWidth="1"/>
    <col min="4600" max="4600" width="12.7109375" style="7" customWidth="1"/>
    <col min="4601" max="4605" width="0" style="7" hidden="1" customWidth="1"/>
    <col min="4606" max="4844" width="9.140625" style="7"/>
    <col min="4845" max="4845" width="4.140625" style="7" customWidth="1"/>
    <col min="4846" max="4846" width="25" style="7" customWidth="1"/>
    <col min="4847" max="4847" width="23.140625" style="7" customWidth="1"/>
    <col min="4848" max="4849" width="11.140625" style="7" customWidth="1"/>
    <col min="4850" max="4850" width="10.7109375" style="7" customWidth="1"/>
    <col min="4851" max="4851" width="10.5703125" style="7" customWidth="1"/>
    <col min="4852" max="4852" width="10.85546875" style="7" customWidth="1"/>
    <col min="4853" max="4853" width="12.7109375" style="7" customWidth="1"/>
    <col min="4854" max="4854" width="8" style="7" customWidth="1"/>
    <col min="4855" max="4855" width="11.85546875" style="7" customWidth="1"/>
    <col min="4856" max="4856" width="12.7109375" style="7" customWidth="1"/>
    <col min="4857" max="4861" width="0" style="7" hidden="1" customWidth="1"/>
    <col min="4862" max="5100" width="9.140625" style="7"/>
    <col min="5101" max="5101" width="4.140625" style="7" customWidth="1"/>
    <col min="5102" max="5102" width="25" style="7" customWidth="1"/>
    <col min="5103" max="5103" width="23.140625" style="7" customWidth="1"/>
    <col min="5104" max="5105" width="11.140625" style="7" customWidth="1"/>
    <col min="5106" max="5106" width="10.7109375" style="7" customWidth="1"/>
    <col min="5107" max="5107" width="10.5703125" style="7" customWidth="1"/>
    <col min="5108" max="5108" width="10.85546875" style="7" customWidth="1"/>
    <col min="5109" max="5109" width="12.7109375" style="7" customWidth="1"/>
    <col min="5110" max="5110" width="8" style="7" customWidth="1"/>
    <col min="5111" max="5111" width="11.85546875" style="7" customWidth="1"/>
    <col min="5112" max="5112" width="12.7109375" style="7" customWidth="1"/>
    <col min="5113" max="5117" width="0" style="7" hidden="1" customWidth="1"/>
    <col min="5118" max="5356" width="9.140625" style="7"/>
    <col min="5357" max="5357" width="4.140625" style="7" customWidth="1"/>
    <col min="5358" max="5358" width="25" style="7" customWidth="1"/>
    <col min="5359" max="5359" width="23.140625" style="7" customWidth="1"/>
    <col min="5360" max="5361" width="11.140625" style="7" customWidth="1"/>
    <col min="5362" max="5362" width="10.7109375" style="7" customWidth="1"/>
    <col min="5363" max="5363" width="10.5703125" style="7" customWidth="1"/>
    <col min="5364" max="5364" width="10.85546875" style="7" customWidth="1"/>
    <col min="5365" max="5365" width="12.7109375" style="7" customWidth="1"/>
    <col min="5366" max="5366" width="8" style="7" customWidth="1"/>
    <col min="5367" max="5367" width="11.85546875" style="7" customWidth="1"/>
    <col min="5368" max="5368" width="12.7109375" style="7" customWidth="1"/>
    <col min="5369" max="5373" width="0" style="7" hidden="1" customWidth="1"/>
    <col min="5374" max="5612" width="9.140625" style="7"/>
    <col min="5613" max="5613" width="4.140625" style="7" customWidth="1"/>
    <col min="5614" max="5614" width="25" style="7" customWidth="1"/>
    <col min="5615" max="5615" width="23.140625" style="7" customWidth="1"/>
    <col min="5616" max="5617" width="11.140625" style="7" customWidth="1"/>
    <col min="5618" max="5618" width="10.7109375" style="7" customWidth="1"/>
    <col min="5619" max="5619" width="10.5703125" style="7" customWidth="1"/>
    <col min="5620" max="5620" width="10.85546875" style="7" customWidth="1"/>
    <col min="5621" max="5621" width="12.7109375" style="7" customWidth="1"/>
    <col min="5622" max="5622" width="8" style="7" customWidth="1"/>
    <col min="5623" max="5623" width="11.85546875" style="7" customWidth="1"/>
    <col min="5624" max="5624" width="12.7109375" style="7" customWidth="1"/>
    <col min="5625" max="5629" width="0" style="7" hidden="1" customWidth="1"/>
    <col min="5630" max="5868" width="9.140625" style="7"/>
    <col min="5869" max="5869" width="4.140625" style="7" customWidth="1"/>
    <col min="5870" max="5870" width="25" style="7" customWidth="1"/>
    <col min="5871" max="5871" width="23.140625" style="7" customWidth="1"/>
    <col min="5872" max="5873" width="11.140625" style="7" customWidth="1"/>
    <col min="5874" max="5874" width="10.7109375" style="7" customWidth="1"/>
    <col min="5875" max="5875" width="10.5703125" style="7" customWidth="1"/>
    <col min="5876" max="5876" width="10.85546875" style="7" customWidth="1"/>
    <col min="5877" max="5877" width="12.7109375" style="7" customWidth="1"/>
    <col min="5878" max="5878" width="8" style="7" customWidth="1"/>
    <col min="5879" max="5879" width="11.85546875" style="7" customWidth="1"/>
    <col min="5880" max="5880" width="12.7109375" style="7" customWidth="1"/>
    <col min="5881" max="5885" width="0" style="7" hidden="1" customWidth="1"/>
    <col min="5886" max="6124" width="9.140625" style="7"/>
    <col min="6125" max="6125" width="4.140625" style="7" customWidth="1"/>
    <col min="6126" max="6126" width="25" style="7" customWidth="1"/>
    <col min="6127" max="6127" width="23.140625" style="7" customWidth="1"/>
    <col min="6128" max="6129" width="11.140625" style="7" customWidth="1"/>
    <col min="6130" max="6130" width="10.7109375" style="7" customWidth="1"/>
    <col min="6131" max="6131" width="10.5703125" style="7" customWidth="1"/>
    <col min="6132" max="6132" width="10.85546875" style="7" customWidth="1"/>
    <col min="6133" max="6133" width="12.7109375" style="7" customWidth="1"/>
    <col min="6134" max="6134" width="8" style="7" customWidth="1"/>
    <col min="6135" max="6135" width="11.85546875" style="7" customWidth="1"/>
    <col min="6136" max="6136" width="12.7109375" style="7" customWidth="1"/>
    <col min="6137" max="6141" width="0" style="7" hidden="1" customWidth="1"/>
    <col min="6142" max="6380" width="9.140625" style="7"/>
    <col min="6381" max="6381" width="4.140625" style="7" customWidth="1"/>
    <col min="6382" max="6382" width="25" style="7" customWidth="1"/>
    <col min="6383" max="6383" width="23.140625" style="7" customWidth="1"/>
    <col min="6384" max="6385" width="11.140625" style="7" customWidth="1"/>
    <col min="6386" max="6386" width="10.7109375" style="7" customWidth="1"/>
    <col min="6387" max="6387" width="10.5703125" style="7" customWidth="1"/>
    <col min="6388" max="6388" width="10.85546875" style="7" customWidth="1"/>
    <col min="6389" max="6389" width="12.7109375" style="7" customWidth="1"/>
    <col min="6390" max="6390" width="8" style="7" customWidth="1"/>
    <col min="6391" max="6391" width="11.85546875" style="7" customWidth="1"/>
    <col min="6392" max="6392" width="12.7109375" style="7" customWidth="1"/>
    <col min="6393" max="6397" width="0" style="7" hidden="1" customWidth="1"/>
    <col min="6398" max="6636" width="9.140625" style="7"/>
    <col min="6637" max="6637" width="4.140625" style="7" customWidth="1"/>
    <col min="6638" max="6638" width="25" style="7" customWidth="1"/>
    <col min="6639" max="6639" width="23.140625" style="7" customWidth="1"/>
    <col min="6640" max="6641" width="11.140625" style="7" customWidth="1"/>
    <col min="6642" max="6642" width="10.7109375" style="7" customWidth="1"/>
    <col min="6643" max="6643" width="10.5703125" style="7" customWidth="1"/>
    <col min="6644" max="6644" width="10.85546875" style="7" customWidth="1"/>
    <col min="6645" max="6645" width="12.7109375" style="7" customWidth="1"/>
    <col min="6646" max="6646" width="8" style="7" customWidth="1"/>
    <col min="6647" max="6647" width="11.85546875" style="7" customWidth="1"/>
    <col min="6648" max="6648" width="12.7109375" style="7" customWidth="1"/>
    <col min="6649" max="6653" width="0" style="7" hidden="1" customWidth="1"/>
    <col min="6654" max="6892" width="9.140625" style="7"/>
    <col min="6893" max="6893" width="4.140625" style="7" customWidth="1"/>
    <col min="6894" max="6894" width="25" style="7" customWidth="1"/>
    <col min="6895" max="6895" width="23.140625" style="7" customWidth="1"/>
    <col min="6896" max="6897" width="11.140625" style="7" customWidth="1"/>
    <col min="6898" max="6898" width="10.7109375" style="7" customWidth="1"/>
    <col min="6899" max="6899" width="10.5703125" style="7" customWidth="1"/>
    <col min="6900" max="6900" width="10.85546875" style="7" customWidth="1"/>
    <col min="6901" max="6901" width="12.7109375" style="7" customWidth="1"/>
    <col min="6902" max="6902" width="8" style="7" customWidth="1"/>
    <col min="6903" max="6903" width="11.85546875" style="7" customWidth="1"/>
    <col min="6904" max="6904" width="12.7109375" style="7" customWidth="1"/>
    <col min="6905" max="6909" width="0" style="7" hidden="1" customWidth="1"/>
    <col min="6910" max="7148" width="9.140625" style="7"/>
    <col min="7149" max="7149" width="4.140625" style="7" customWidth="1"/>
    <col min="7150" max="7150" width="25" style="7" customWidth="1"/>
    <col min="7151" max="7151" width="23.140625" style="7" customWidth="1"/>
    <col min="7152" max="7153" width="11.140625" style="7" customWidth="1"/>
    <col min="7154" max="7154" width="10.7109375" style="7" customWidth="1"/>
    <col min="7155" max="7155" width="10.5703125" style="7" customWidth="1"/>
    <col min="7156" max="7156" width="10.85546875" style="7" customWidth="1"/>
    <col min="7157" max="7157" width="12.7109375" style="7" customWidth="1"/>
    <col min="7158" max="7158" width="8" style="7" customWidth="1"/>
    <col min="7159" max="7159" width="11.85546875" style="7" customWidth="1"/>
    <col min="7160" max="7160" width="12.7109375" style="7" customWidth="1"/>
    <col min="7161" max="7165" width="0" style="7" hidden="1" customWidth="1"/>
    <col min="7166" max="7404" width="9.140625" style="7"/>
    <col min="7405" max="7405" width="4.140625" style="7" customWidth="1"/>
    <col min="7406" max="7406" width="25" style="7" customWidth="1"/>
    <col min="7407" max="7407" width="23.140625" style="7" customWidth="1"/>
    <col min="7408" max="7409" width="11.140625" style="7" customWidth="1"/>
    <col min="7410" max="7410" width="10.7109375" style="7" customWidth="1"/>
    <col min="7411" max="7411" width="10.5703125" style="7" customWidth="1"/>
    <col min="7412" max="7412" width="10.85546875" style="7" customWidth="1"/>
    <col min="7413" max="7413" width="12.7109375" style="7" customWidth="1"/>
    <col min="7414" max="7414" width="8" style="7" customWidth="1"/>
    <col min="7415" max="7415" width="11.85546875" style="7" customWidth="1"/>
    <col min="7416" max="7416" width="12.7109375" style="7" customWidth="1"/>
    <col min="7417" max="7421" width="0" style="7" hidden="1" customWidth="1"/>
    <col min="7422" max="7660" width="9.140625" style="7"/>
    <col min="7661" max="7661" width="4.140625" style="7" customWidth="1"/>
    <col min="7662" max="7662" width="25" style="7" customWidth="1"/>
    <col min="7663" max="7663" width="23.140625" style="7" customWidth="1"/>
    <col min="7664" max="7665" width="11.140625" style="7" customWidth="1"/>
    <col min="7666" max="7666" width="10.7109375" style="7" customWidth="1"/>
    <col min="7667" max="7667" width="10.5703125" style="7" customWidth="1"/>
    <col min="7668" max="7668" width="10.85546875" style="7" customWidth="1"/>
    <col min="7669" max="7669" width="12.7109375" style="7" customWidth="1"/>
    <col min="7670" max="7670" width="8" style="7" customWidth="1"/>
    <col min="7671" max="7671" width="11.85546875" style="7" customWidth="1"/>
    <col min="7672" max="7672" width="12.7109375" style="7" customWidth="1"/>
    <col min="7673" max="7677" width="0" style="7" hidden="1" customWidth="1"/>
    <col min="7678" max="7916" width="9.140625" style="7"/>
    <col min="7917" max="7917" width="4.140625" style="7" customWidth="1"/>
    <col min="7918" max="7918" width="25" style="7" customWidth="1"/>
    <col min="7919" max="7919" width="23.140625" style="7" customWidth="1"/>
    <col min="7920" max="7921" width="11.140625" style="7" customWidth="1"/>
    <col min="7922" max="7922" width="10.7109375" style="7" customWidth="1"/>
    <col min="7923" max="7923" width="10.5703125" style="7" customWidth="1"/>
    <col min="7924" max="7924" width="10.85546875" style="7" customWidth="1"/>
    <col min="7925" max="7925" width="12.7109375" style="7" customWidth="1"/>
    <col min="7926" max="7926" width="8" style="7" customWidth="1"/>
    <col min="7927" max="7927" width="11.85546875" style="7" customWidth="1"/>
    <col min="7928" max="7928" width="12.7109375" style="7" customWidth="1"/>
    <col min="7929" max="7933" width="0" style="7" hidden="1" customWidth="1"/>
    <col min="7934" max="8172" width="9.140625" style="7"/>
    <col min="8173" max="8173" width="4.140625" style="7" customWidth="1"/>
    <col min="8174" max="8174" width="25" style="7" customWidth="1"/>
    <col min="8175" max="8175" width="23.140625" style="7" customWidth="1"/>
    <col min="8176" max="8177" width="11.140625" style="7" customWidth="1"/>
    <col min="8178" max="8178" width="10.7109375" style="7" customWidth="1"/>
    <col min="8179" max="8179" width="10.5703125" style="7" customWidth="1"/>
    <col min="8180" max="8180" width="10.85546875" style="7" customWidth="1"/>
    <col min="8181" max="8181" width="12.7109375" style="7" customWidth="1"/>
    <col min="8182" max="8182" width="8" style="7" customWidth="1"/>
    <col min="8183" max="8183" width="11.85546875" style="7" customWidth="1"/>
    <col min="8184" max="8184" width="12.7109375" style="7" customWidth="1"/>
    <col min="8185" max="8189" width="0" style="7" hidden="1" customWidth="1"/>
    <col min="8190" max="8428" width="9.140625" style="7"/>
    <col min="8429" max="8429" width="4.140625" style="7" customWidth="1"/>
    <col min="8430" max="8430" width="25" style="7" customWidth="1"/>
    <col min="8431" max="8431" width="23.140625" style="7" customWidth="1"/>
    <col min="8432" max="8433" width="11.140625" style="7" customWidth="1"/>
    <col min="8434" max="8434" width="10.7109375" style="7" customWidth="1"/>
    <col min="8435" max="8435" width="10.5703125" style="7" customWidth="1"/>
    <col min="8436" max="8436" width="10.85546875" style="7" customWidth="1"/>
    <col min="8437" max="8437" width="12.7109375" style="7" customWidth="1"/>
    <col min="8438" max="8438" width="8" style="7" customWidth="1"/>
    <col min="8439" max="8439" width="11.85546875" style="7" customWidth="1"/>
    <col min="8440" max="8440" width="12.7109375" style="7" customWidth="1"/>
    <col min="8441" max="8445" width="0" style="7" hidden="1" customWidth="1"/>
    <col min="8446" max="8684" width="9.140625" style="7"/>
    <col min="8685" max="8685" width="4.140625" style="7" customWidth="1"/>
    <col min="8686" max="8686" width="25" style="7" customWidth="1"/>
    <col min="8687" max="8687" width="23.140625" style="7" customWidth="1"/>
    <col min="8688" max="8689" width="11.140625" style="7" customWidth="1"/>
    <col min="8690" max="8690" width="10.7109375" style="7" customWidth="1"/>
    <col min="8691" max="8691" width="10.5703125" style="7" customWidth="1"/>
    <col min="8692" max="8692" width="10.85546875" style="7" customWidth="1"/>
    <col min="8693" max="8693" width="12.7109375" style="7" customWidth="1"/>
    <col min="8694" max="8694" width="8" style="7" customWidth="1"/>
    <col min="8695" max="8695" width="11.85546875" style="7" customWidth="1"/>
    <col min="8696" max="8696" width="12.7109375" style="7" customWidth="1"/>
    <col min="8697" max="8701" width="0" style="7" hidden="1" customWidth="1"/>
    <col min="8702" max="8940" width="9.140625" style="7"/>
    <col min="8941" max="8941" width="4.140625" style="7" customWidth="1"/>
    <col min="8942" max="8942" width="25" style="7" customWidth="1"/>
    <col min="8943" max="8943" width="23.140625" style="7" customWidth="1"/>
    <col min="8944" max="8945" width="11.140625" style="7" customWidth="1"/>
    <col min="8946" max="8946" width="10.7109375" style="7" customWidth="1"/>
    <col min="8947" max="8947" width="10.5703125" style="7" customWidth="1"/>
    <col min="8948" max="8948" width="10.85546875" style="7" customWidth="1"/>
    <col min="8949" max="8949" width="12.7109375" style="7" customWidth="1"/>
    <col min="8950" max="8950" width="8" style="7" customWidth="1"/>
    <col min="8951" max="8951" width="11.85546875" style="7" customWidth="1"/>
    <col min="8952" max="8952" width="12.7109375" style="7" customWidth="1"/>
    <col min="8953" max="8957" width="0" style="7" hidden="1" customWidth="1"/>
    <col min="8958" max="9196" width="9.140625" style="7"/>
    <col min="9197" max="9197" width="4.140625" style="7" customWidth="1"/>
    <col min="9198" max="9198" width="25" style="7" customWidth="1"/>
    <col min="9199" max="9199" width="23.140625" style="7" customWidth="1"/>
    <col min="9200" max="9201" width="11.140625" style="7" customWidth="1"/>
    <col min="9202" max="9202" width="10.7109375" style="7" customWidth="1"/>
    <col min="9203" max="9203" width="10.5703125" style="7" customWidth="1"/>
    <col min="9204" max="9204" width="10.85546875" style="7" customWidth="1"/>
    <col min="9205" max="9205" width="12.7109375" style="7" customWidth="1"/>
    <col min="9206" max="9206" width="8" style="7" customWidth="1"/>
    <col min="9207" max="9207" width="11.85546875" style="7" customWidth="1"/>
    <col min="9208" max="9208" width="12.7109375" style="7" customWidth="1"/>
    <col min="9209" max="9213" width="0" style="7" hidden="1" customWidth="1"/>
    <col min="9214" max="9452" width="9.140625" style="7"/>
    <col min="9453" max="9453" width="4.140625" style="7" customWidth="1"/>
    <col min="9454" max="9454" width="25" style="7" customWidth="1"/>
    <col min="9455" max="9455" width="23.140625" style="7" customWidth="1"/>
    <col min="9456" max="9457" width="11.140625" style="7" customWidth="1"/>
    <col min="9458" max="9458" width="10.7109375" style="7" customWidth="1"/>
    <col min="9459" max="9459" width="10.5703125" style="7" customWidth="1"/>
    <col min="9460" max="9460" width="10.85546875" style="7" customWidth="1"/>
    <col min="9461" max="9461" width="12.7109375" style="7" customWidth="1"/>
    <col min="9462" max="9462" width="8" style="7" customWidth="1"/>
    <col min="9463" max="9463" width="11.85546875" style="7" customWidth="1"/>
    <col min="9464" max="9464" width="12.7109375" style="7" customWidth="1"/>
    <col min="9465" max="9469" width="0" style="7" hidden="1" customWidth="1"/>
    <col min="9470" max="9708" width="9.140625" style="7"/>
    <col min="9709" max="9709" width="4.140625" style="7" customWidth="1"/>
    <col min="9710" max="9710" width="25" style="7" customWidth="1"/>
    <col min="9711" max="9711" width="23.140625" style="7" customWidth="1"/>
    <col min="9712" max="9713" width="11.140625" style="7" customWidth="1"/>
    <col min="9714" max="9714" width="10.7109375" style="7" customWidth="1"/>
    <col min="9715" max="9715" width="10.5703125" style="7" customWidth="1"/>
    <col min="9716" max="9716" width="10.85546875" style="7" customWidth="1"/>
    <col min="9717" max="9717" width="12.7109375" style="7" customWidth="1"/>
    <col min="9718" max="9718" width="8" style="7" customWidth="1"/>
    <col min="9719" max="9719" width="11.85546875" style="7" customWidth="1"/>
    <col min="9720" max="9720" width="12.7109375" style="7" customWidth="1"/>
    <col min="9721" max="9725" width="0" style="7" hidden="1" customWidth="1"/>
    <col min="9726" max="9964" width="9.140625" style="7"/>
    <col min="9965" max="9965" width="4.140625" style="7" customWidth="1"/>
    <col min="9966" max="9966" width="25" style="7" customWidth="1"/>
    <col min="9967" max="9967" width="23.140625" style="7" customWidth="1"/>
    <col min="9968" max="9969" width="11.140625" style="7" customWidth="1"/>
    <col min="9970" max="9970" width="10.7109375" style="7" customWidth="1"/>
    <col min="9971" max="9971" width="10.5703125" style="7" customWidth="1"/>
    <col min="9972" max="9972" width="10.85546875" style="7" customWidth="1"/>
    <col min="9973" max="9973" width="12.7109375" style="7" customWidth="1"/>
    <col min="9974" max="9974" width="8" style="7" customWidth="1"/>
    <col min="9975" max="9975" width="11.85546875" style="7" customWidth="1"/>
    <col min="9976" max="9976" width="12.7109375" style="7" customWidth="1"/>
    <col min="9977" max="9981" width="0" style="7" hidden="1" customWidth="1"/>
    <col min="9982" max="10220" width="9.140625" style="7"/>
    <col min="10221" max="10221" width="4.140625" style="7" customWidth="1"/>
    <col min="10222" max="10222" width="25" style="7" customWidth="1"/>
    <col min="10223" max="10223" width="23.140625" style="7" customWidth="1"/>
    <col min="10224" max="10225" width="11.140625" style="7" customWidth="1"/>
    <col min="10226" max="10226" width="10.7109375" style="7" customWidth="1"/>
    <col min="10227" max="10227" width="10.5703125" style="7" customWidth="1"/>
    <col min="10228" max="10228" width="10.85546875" style="7" customWidth="1"/>
    <col min="10229" max="10229" width="12.7109375" style="7" customWidth="1"/>
    <col min="10230" max="10230" width="8" style="7" customWidth="1"/>
    <col min="10231" max="10231" width="11.85546875" style="7" customWidth="1"/>
    <col min="10232" max="10232" width="12.7109375" style="7" customWidth="1"/>
    <col min="10233" max="10237" width="0" style="7" hidden="1" customWidth="1"/>
    <col min="10238" max="10476" width="9.140625" style="7"/>
    <col min="10477" max="10477" width="4.140625" style="7" customWidth="1"/>
    <col min="10478" max="10478" width="25" style="7" customWidth="1"/>
    <col min="10479" max="10479" width="23.140625" style="7" customWidth="1"/>
    <col min="10480" max="10481" width="11.140625" style="7" customWidth="1"/>
    <col min="10482" max="10482" width="10.7109375" style="7" customWidth="1"/>
    <col min="10483" max="10483" width="10.5703125" style="7" customWidth="1"/>
    <col min="10484" max="10484" width="10.85546875" style="7" customWidth="1"/>
    <col min="10485" max="10485" width="12.7109375" style="7" customWidth="1"/>
    <col min="10486" max="10486" width="8" style="7" customWidth="1"/>
    <col min="10487" max="10487" width="11.85546875" style="7" customWidth="1"/>
    <col min="10488" max="10488" width="12.7109375" style="7" customWidth="1"/>
    <col min="10489" max="10493" width="0" style="7" hidden="1" customWidth="1"/>
    <col min="10494" max="10732" width="9.140625" style="7"/>
    <col min="10733" max="10733" width="4.140625" style="7" customWidth="1"/>
    <col min="10734" max="10734" width="25" style="7" customWidth="1"/>
    <col min="10735" max="10735" width="23.140625" style="7" customWidth="1"/>
    <col min="10736" max="10737" width="11.140625" style="7" customWidth="1"/>
    <col min="10738" max="10738" width="10.7109375" style="7" customWidth="1"/>
    <col min="10739" max="10739" width="10.5703125" style="7" customWidth="1"/>
    <col min="10740" max="10740" width="10.85546875" style="7" customWidth="1"/>
    <col min="10741" max="10741" width="12.7109375" style="7" customWidth="1"/>
    <col min="10742" max="10742" width="8" style="7" customWidth="1"/>
    <col min="10743" max="10743" width="11.85546875" style="7" customWidth="1"/>
    <col min="10744" max="10744" width="12.7109375" style="7" customWidth="1"/>
    <col min="10745" max="10749" width="0" style="7" hidden="1" customWidth="1"/>
    <col min="10750" max="10988" width="9.140625" style="7"/>
    <col min="10989" max="10989" width="4.140625" style="7" customWidth="1"/>
    <col min="10990" max="10990" width="25" style="7" customWidth="1"/>
    <col min="10991" max="10991" width="23.140625" style="7" customWidth="1"/>
    <col min="10992" max="10993" width="11.140625" style="7" customWidth="1"/>
    <col min="10994" max="10994" width="10.7109375" style="7" customWidth="1"/>
    <col min="10995" max="10995" width="10.5703125" style="7" customWidth="1"/>
    <col min="10996" max="10996" width="10.85546875" style="7" customWidth="1"/>
    <col min="10997" max="10997" width="12.7109375" style="7" customWidth="1"/>
    <col min="10998" max="10998" width="8" style="7" customWidth="1"/>
    <col min="10999" max="10999" width="11.85546875" style="7" customWidth="1"/>
    <col min="11000" max="11000" width="12.7109375" style="7" customWidth="1"/>
    <col min="11001" max="11005" width="0" style="7" hidden="1" customWidth="1"/>
    <col min="11006" max="11244" width="9.140625" style="7"/>
    <col min="11245" max="11245" width="4.140625" style="7" customWidth="1"/>
    <col min="11246" max="11246" width="25" style="7" customWidth="1"/>
    <col min="11247" max="11247" width="23.140625" style="7" customWidth="1"/>
    <col min="11248" max="11249" width="11.140625" style="7" customWidth="1"/>
    <col min="11250" max="11250" width="10.7109375" style="7" customWidth="1"/>
    <col min="11251" max="11251" width="10.5703125" style="7" customWidth="1"/>
    <col min="11252" max="11252" width="10.85546875" style="7" customWidth="1"/>
    <col min="11253" max="11253" width="12.7109375" style="7" customWidth="1"/>
    <col min="11254" max="11254" width="8" style="7" customWidth="1"/>
    <col min="11255" max="11255" width="11.85546875" style="7" customWidth="1"/>
    <col min="11256" max="11256" width="12.7109375" style="7" customWidth="1"/>
    <col min="11257" max="11261" width="0" style="7" hidden="1" customWidth="1"/>
    <col min="11262" max="11500" width="9.140625" style="7"/>
    <col min="11501" max="11501" width="4.140625" style="7" customWidth="1"/>
    <col min="11502" max="11502" width="25" style="7" customWidth="1"/>
    <col min="11503" max="11503" width="23.140625" style="7" customWidth="1"/>
    <col min="11504" max="11505" width="11.140625" style="7" customWidth="1"/>
    <col min="11506" max="11506" width="10.7109375" style="7" customWidth="1"/>
    <col min="11507" max="11507" width="10.5703125" style="7" customWidth="1"/>
    <col min="11508" max="11508" width="10.85546875" style="7" customWidth="1"/>
    <col min="11509" max="11509" width="12.7109375" style="7" customWidth="1"/>
    <col min="11510" max="11510" width="8" style="7" customWidth="1"/>
    <col min="11511" max="11511" width="11.85546875" style="7" customWidth="1"/>
    <col min="11512" max="11512" width="12.7109375" style="7" customWidth="1"/>
    <col min="11513" max="11517" width="0" style="7" hidden="1" customWidth="1"/>
    <col min="11518" max="11756" width="9.140625" style="7"/>
    <col min="11757" max="11757" width="4.140625" style="7" customWidth="1"/>
    <col min="11758" max="11758" width="25" style="7" customWidth="1"/>
    <col min="11759" max="11759" width="23.140625" style="7" customWidth="1"/>
    <col min="11760" max="11761" width="11.140625" style="7" customWidth="1"/>
    <col min="11762" max="11762" width="10.7109375" style="7" customWidth="1"/>
    <col min="11763" max="11763" width="10.5703125" style="7" customWidth="1"/>
    <col min="11764" max="11764" width="10.85546875" style="7" customWidth="1"/>
    <col min="11765" max="11765" width="12.7109375" style="7" customWidth="1"/>
    <col min="11766" max="11766" width="8" style="7" customWidth="1"/>
    <col min="11767" max="11767" width="11.85546875" style="7" customWidth="1"/>
    <col min="11768" max="11768" width="12.7109375" style="7" customWidth="1"/>
    <col min="11769" max="11773" width="0" style="7" hidden="1" customWidth="1"/>
    <col min="11774" max="12012" width="9.140625" style="7"/>
    <col min="12013" max="12013" width="4.140625" style="7" customWidth="1"/>
    <col min="12014" max="12014" width="25" style="7" customWidth="1"/>
    <col min="12015" max="12015" width="23.140625" style="7" customWidth="1"/>
    <col min="12016" max="12017" width="11.140625" style="7" customWidth="1"/>
    <col min="12018" max="12018" width="10.7109375" style="7" customWidth="1"/>
    <col min="12019" max="12019" width="10.5703125" style="7" customWidth="1"/>
    <col min="12020" max="12020" width="10.85546875" style="7" customWidth="1"/>
    <col min="12021" max="12021" width="12.7109375" style="7" customWidth="1"/>
    <col min="12022" max="12022" width="8" style="7" customWidth="1"/>
    <col min="12023" max="12023" width="11.85546875" style="7" customWidth="1"/>
    <col min="12024" max="12024" width="12.7109375" style="7" customWidth="1"/>
    <col min="12025" max="12029" width="0" style="7" hidden="1" customWidth="1"/>
    <col min="12030" max="12268" width="9.140625" style="7"/>
    <col min="12269" max="12269" width="4.140625" style="7" customWidth="1"/>
    <col min="12270" max="12270" width="25" style="7" customWidth="1"/>
    <col min="12271" max="12271" width="23.140625" style="7" customWidth="1"/>
    <col min="12272" max="12273" width="11.140625" style="7" customWidth="1"/>
    <col min="12274" max="12274" width="10.7109375" style="7" customWidth="1"/>
    <col min="12275" max="12275" width="10.5703125" style="7" customWidth="1"/>
    <col min="12276" max="12276" width="10.85546875" style="7" customWidth="1"/>
    <col min="12277" max="12277" width="12.7109375" style="7" customWidth="1"/>
    <col min="12278" max="12278" width="8" style="7" customWidth="1"/>
    <col min="12279" max="12279" width="11.85546875" style="7" customWidth="1"/>
    <col min="12280" max="12280" width="12.7109375" style="7" customWidth="1"/>
    <col min="12281" max="12285" width="0" style="7" hidden="1" customWidth="1"/>
    <col min="12286" max="12524" width="9.140625" style="7"/>
    <col min="12525" max="12525" width="4.140625" style="7" customWidth="1"/>
    <col min="12526" max="12526" width="25" style="7" customWidth="1"/>
    <col min="12527" max="12527" width="23.140625" style="7" customWidth="1"/>
    <col min="12528" max="12529" width="11.140625" style="7" customWidth="1"/>
    <col min="12530" max="12530" width="10.7109375" style="7" customWidth="1"/>
    <col min="12531" max="12531" width="10.5703125" style="7" customWidth="1"/>
    <col min="12532" max="12532" width="10.85546875" style="7" customWidth="1"/>
    <col min="12533" max="12533" width="12.7109375" style="7" customWidth="1"/>
    <col min="12534" max="12534" width="8" style="7" customWidth="1"/>
    <col min="12535" max="12535" width="11.85546875" style="7" customWidth="1"/>
    <col min="12536" max="12536" width="12.7109375" style="7" customWidth="1"/>
    <col min="12537" max="12541" width="0" style="7" hidden="1" customWidth="1"/>
    <col min="12542" max="12780" width="9.140625" style="7"/>
    <col min="12781" max="12781" width="4.140625" style="7" customWidth="1"/>
    <col min="12782" max="12782" width="25" style="7" customWidth="1"/>
    <col min="12783" max="12783" width="23.140625" style="7" customWidth="1"/>
    <col min="12784" max="12785" width="11.140625" style="7" customWidth="1"/>
    <col min="12786" max="12786" width="10.7109375" style="7" customWidth="1"/>
    <col min="12787" max="12787" width="10.5703125" style="7" customWidth="1"/>
    <col min="12788" max="12788" width="10.85546875" style="7" customWidth="1"/>
    <col min="12789" max="12789" width="12.7109375" style="7" customWidth="1"/>
    <col min="12790" max="12790" width="8" style="7" customWidth="1"/>
    <col min="12791" max="12791" width="11.85546875" style="7" customWidth="1"/>
    <col min="12792" max="12792" width="12.7109375" style="7" customWidth="1"/>
    <col min="12793" max="12797" width="0" style="7" hidden="1" customWidth="1"/>
    <col min="12798" max="13036" width="9.140625" style="7"/>
    <col min="13037" max="13037" width="4.140625" style="7" customWidth="1"/>
    <col min="13038" max="13038" width="25" style="7" customWidth="1"/>
    <col min="13039" max="13039" width="23.140625" style="7" customWidth="1"/>
    <col min="13040" max="13041" width="11.140625" style="7" customWidth="1"/>
    <col min="13042" max="13042" width="10.7109375" style="7" customWidth="1"/>
    <col min="13043" max="13043" width="10.5703125" style="7" customWidth="1"/>
    <col min="13044" max="13044" width="10.85546875" style="7" customWidth="1"/>
    <col min="13045" max="13045" width="12.7109375" style="7" customWidth="1"/>
    <col min="13046" max="13046" width="8" style="7" customWidth="1"/>
    <col min="13047" max="13047" width="11.85546875" style="7" customWidth="1"/>
    <col min="13048" max="13048" width="12.7109375" style="7" customWidth="1"/>
    <col min="13049" max="13053" width="0" style="7" hidden="1" customWidth="1"/>
    <col min="13054" max="13292" width="9.140625" style="7"/>
    <col min="13293" max="13293" width="4.140625" style="7" customWidth="1"/>
    <col min="13294" max="13294" width="25" style="7" customWidth="1"/>
    <col min="13295" max="13295" width="23.140625" style="7" customWidth="1"/>
    <col min="13296" max="13297" width="11.140625" style="7" customWidth="1"/>
    <col min="13298" max="13298" width="10.7109375" style="7" customWidth="1"/>
    <col min="13299" max="13299" width="10.5703125" style="7" customWidth="1"/>
    <col min="13300" max="13300" width="10.85546875" style="7" customWidth="1"/>
    <col min="13301" max="13301" width="12.7109375" style="7" customWidth="1"/>
    <col min="13302" max="13302" width="8" style="7" customWidth="1"/>
    <col min="13303" max="13303" width="11.85546875" style="7" customWidth="1"/>
    <col min="13304" max="13304" width="12.7109375" style="7" customWidth="1"/>
    <col min="13305" max="13309" width="0" style="7" hidden="1" customWidth="1"/>
    <col min="13310" max="13548" width="9.140625" style="7"/>
    <col min="13549" max="13549" width="4.140625" style="7" customWidth="1"/>
    <col min="13550" max="13550" width="25" style="7" customWidth="1"/>
    <col min="13551" max="13551" width="23.140625" style="7" customWidth="1"/>
    <col min="13552" max="13553" width="11.140625" style="7" customWidth="1"/>
    <col min="13554" max="13554" width="10.7109375" style="7" customWidth="1"/>
    <col min="13555" max="13555" width="10.5703125" style="7" customWidth="1"/>
    <col min="13556" max="13556" width="10.85546875" style="7" customWidth="1"/>
    <col min="13557" max="13557" width="12.7109375" style="7" customWidth="1"/>
    <col min="13558" max="13558" width="8" style="7" customWidth="1"/>
    <col min="13559" max="13559" width="11.85546875" style="7" customWidth="1"/>
    <col min="13560" max="13560" width="12.7109375" style="7" customWidth="1"/>
    <col min="13561" max="13565" width="0" style="7" hidden="1" customWidth="1"/>
    <col min="13566" max="13804" width="9.140625" style="7"/>
    <col min="13805" max="13805" width="4.140625" style="7" customWidth="1"/>
    <col min="13806" max="13806" width="25" style="7" customWidth="1"/>
    <col min="13807" max="13807" width="23.140625" style="7" customWidth="1"/>
    <col min="13808" max="13809" width="11.140625" style="7" customWidth="1"/>
    <col min="13810" max="13810" width="10.7109375" style="7" customWidth="1"/>
    <col min="13811" max="13811" width="10.5703125" style="7" customWidth="1"/>
    <col min="13812" max="13812" width="10.85546875" style="7" customWidth="1"/>
    <col min="13813" max="13813" width="12.7109375" style="7" customWidth="1"/>
    <col min="13814" max="13814" width="8" style="7" customWidth="1"/>
    <col min="13815" max="13815" width="11.85546875" style="7" customWidth="1"/>
    <col min="13816" max="13816" width="12.7109375" style="7" customWidth="1"/>
    <col min="13817" max="13821" width="0" style="7" hidden="1" customWidth="1"/>
    <col min="13822" max="14060" width="9.140625" style="7"/>
    <col min="14061" max="14061" width="4.140625" style="7" customWidth="1"/>
    <col min="14062" max="14062" width="25" style="7" customWidth="1"/>
    <col min="14063" max="14063" width="23.140625" style="7" customWidth="1"/>
    <col min="14064" max="14065" width="11.140625" style="7" customWidth="1"/>
    <col min="14066" max="14066" width="10.7109375" style="7" customWidth="1"/>
    <col min="14067" max="14067" width="10.5703125" style="7" customWidth="1"/>
    <col min="14068" max="14068" width="10.85546875" style="7" customWidth="1"/>
    <col min="14069" max="14069" width="12.7109375" style="7" customWidth="1"/>
    <col min="14070" max="14070" width="8" style="7" customWidth="1"/>
    <col min="14071" max="14071" width="11.85546875" style="7" customWidth="1"/>
    <col min="14072" max="14072" width="12.7109375" style="7" customWidth="1"/>
    <col min="14073" max="14077" width="0" style="7" hidden="1" customWidth="1"/>
    <col min="14078" max="14316" width="9.140625" style="7"/>
    <col min="14317" max="14317" width="4.140625" style="7" customWidth="1"/>
    <col min="14318" max="14318" width="25" style="7" customWidth="1"/>
    <col min="14319" max="14319" width="23.140625" style="7" customWidth="1"/>
    <col min="14320" max="14321" width="11.140625" style="7" customWidth="1"/>
    <col min="14322" max="14322" width="10.7109375" style="7" customWidth="1"/>
    <col min="14323" max="14323" width="10.5703125" style="7" customWidth="1"/>
    <col min="14324" max="14324" width="10.85546875" style="7" customWidth="1"/>
    <col min="14325" max="14325" width="12.7109375" style="7" customWidth="1"/>
    <col min="14326" max="14326" width="8" style="7" customWidth="1"/>
    <col min="14327" max="14327" width="11.85546875" style="7" customWidth="1"/>
    <col min="14328" max="14328" width="12.7109375" style="7" customWidth="1"/>
    <col min="14329" max="14333" width="0" style="7" hidden="1" customWidth="1"/>
    <col min="14334" max="14572" width="9.140625" style="7"/>
    <col min="14573" max="14573" width="4.140625" style="7" customWidth="1"/>
    <col min="14574" max="14574" width="25" style="7" customWidth="1"/>
    <col min="14575" max="14575" width="23.140625" style="7" customWidth="1"/>
    <col min="14576" max="14577" width="11.140625" style="7" customWidth="1"/>
    <col min="14578" max="14578" width="10.7109375" style="7" customWidth="1"/>
    <col min="14579" max="14579" width="10.5703125" style="7" customWidth="1"/>
    <col min="14580" max="14580" width="10.85546875" style="7" customWidth="1"/>
    <col min="14581" max="14581" width="12.7109375" style="7" customWidth="1"/>
    <col min="14582" max="14582" width="8" style="7" customWidth="1"/>
    <col min="14583" max="14583" width="11.85546875" style="7" customWidth="1"/>
    <col min="14584" max="14584" width="12.7109375" style="7" customWidth="1"/>
    <col min="14585" max="14589" width="0" style="7" hidden="1" customWidth="1"/>
    <col min="14590" max="14828" width="9.140625" style="7"/>
    <col min="14829" max="14829" width="4.140625" style="7" customWidth="1"/>
    <col min="14830" max="14830" width="25" style="7" customWidth="1"/>
    <col min="14831" max="14831" width="23.140625" style="7" customWidth="1"/>
    <col min="14832" max="14833" width="11.140625" style="7" customWidth="1"/>
    <col min="14834" max="14834" width="10.7109375" style="7" customWidth="1"/>
    <col min="14835" max="14835" width="10.5703125" style="7" customWidth="1"/>
    <col min="14836" max="14836" width="10.85546875" style="7" customWidth="1"/>
    <col min="14837" max="14837" width="12.7109375" style="7" customWidth="1"/>
    <col min="14838" max="14838" width="8" style="7" customWidth="1"/>
    <col min="14839" max="14839" width="11.85546875" style="7" customWidth="1"/>
    <col min="14840" max="14840" width="12.7109375" style="7" customWidth="1"/>
    <col min="14841" max="14845" width="0" style="7" hidden="1" customWidth="1"/>
    <col min="14846" max="15084" width="9.140625" style="7"/>
    <col min="15085" max="15085" width="4.140625" style="7" customWidth="1"/>
    <col min="15086" max="15086" width="25" style="7" customWidth="1"/>
    <col min="15087" max="15087" width="23.140625" style="7" customWidth="1"/>
    <col min="15088" max="15089" width="11.140625" style="7" customWidth="1"/>
    <col min="15090" max="15090" width="10.7109375" style="7" customWidth="1"/>
    <col min="15091" max="15091" width="10.5703125" style="7" customWidth="1"/>
    <col min="15092" max="15092" width="10.85546875" style="7" customWidth="1"/>
    <col min="15093" max="15093" width="12.7109375" style="7" customWidth="1"/>
    <col min="15094" max="15094" width="8" style="7" customWidth="1"/>
    <col min="15095" max="15095" width="11.85546875" style="7" customWidth="1"/>
    <col min="15096" max="15096" width="12.7109375" style="7" customWidth="1"/>
    <col min="15097" max="15101" width="0" style="7" hidden="1" customWidth="1"/>
    <col min="15102" max="15340" width="9.140625" style="7"/>
    <col min="15341" max="15341" width="4.140625" style="7" customWidth="1"/>
    <col min="15342" max="15342" width="25" style="7" customWidth="1"/>
    <col min="15343" max="15343" width="23.140625" style="7" customWidth="1"/>
    <col min="15344" max="15345" width="11.140625" style="7" customWidth="1"/>
    <col min="15346" max="15346" width="10.7109375" style="7" customWidth="1"/>
    <col min="15347" max="15347" width="10.5703125" style="7" customWidth="1"/>
    <col min="15348" max="15348" width="10.85546875" style="7" customWidth="1"/>
    <col min="15349" max="15349" width="12.7109375" style="7" customWidth="1"/>
    <col min="15350" max="15350" width="8" style="7" customWidth="1"/>
    <col min="15351" max="15351" width="11.85546875" style="7" customWidth="1"/>
    <col min="15352" max="15352" width="12.7109375" style="7" customWidth="1"/>
    <col min="15353" max="15357" width="0" style="7" hidden="1" customWidth="1"/>
    <col min="15358" max="15596" width="9.140625" style="7"/>
    <col min="15597" max="15597" width="4.140625" style="7" customWidth="1"/>
    <col min="15598" max="15598" width="25" style="7" customWidth="1"/>
    <col min="15599" max="15599" width="23.140625" style="7" customWidth="1"/>
    <col min="15600" max="15601" width="11.140625" style="7" customWidth="1"/>
    <col min="15602" max="15602" width="10.7109375" style="7" customWidth="1"/>
    <col min="15603" max="15603" width="10.5703125" style="7" customWidth="1"/>
    <col min="15604" max="15604" width="10.85546875" style="7" customWidth="1"/>
    <col min="15605" max="15605" width="12.7109375" style="7" customWidth="1"/>
    <col min="15606" max="15606" width="8" style="7" customWidth="1"/>
    <col min="15607" max="15607" width="11.85546875" style="7" customWidth="1"/>
    <col min="15608" max="15608" width="12.7109375" style="7" customWidth="1"/>
    <col min="15609" max="15613" width="0" style="7" hidden="1" customWidth="1"/>
    <col min="15614" max="15852" width="9.140625" style="7"/>
    <col min="15853" max="15853" width="4.140625" style="7" customWidth="1"/>
    <col min="15854" max="15854" width="25" style="7" customWidth="1"/>
    <col min="15855" max="15855" width="23.140625" style="7" customWidth="1"/>
    <col min="15856" max="15857" width="11.140625" style="7" customWidth="1"/>
    <col min="15858" max="15858" width="10.7109375" style="7" customWidth="1"/>
    <col min="15859" max="15859" width="10.5703125" style="7" customWidth="1"/>
    <col min="15860" max="15860" width="10.85546875" style="7" customWidth="1"/>
    <col min="15861" max="15861" width="12.7109375" style="7" customWidth="1"/>
    <col min="15862" max="15862" width="8" style="7" customWidth="1"/>
    <col min="15863" max="15863" width="11.85546875" style="7" customWidth="1"/>
    <col min="15864" max="15864" width="12.7109375" style="7" customWidth="1"/>
    <col min="15865" max="15869" width="0" style="7" hidden="1" customWidth="1"/>
    <col min="15870" max="16108" width="9.140625" style="7"/>
    <col min="16109" max="16109" width="4.140625" style="7" customWidth="1"/>
    <col min="16110" max="16110" width="25" style="7" customWidth="1"/>
    <col min="16111" max="16111" width="23.140625" style="7" customWidth="1"/>
    <col min="16112" max="16113" width="11.140625" style="7" customWidth="1"/>
    <col min="16114" max="16114" width="10.7109375" style="7" customWidth="1"/>
    <col min="16115" max="16115" width="10.5703125" style="7" customWidth="1"/>
    <col min="16116" max="16116" width="10.85546875" style="7" customWidth="1"/>
    <col min="16117" max="16117" width="12.7109375" style="7" customWidth="1"/>
    <col min="16118" max="16118" width="8" style="7" customWidth="1"/>
    <col min="16119" max="16119" width="11.85546875" style="7" customWidth="1"/>
    <col min="16120" max="16120" width="12.7109375" style="7" customWidth="1"/>
    <col min="16121" max="16125" width="0" style="7" hidden="1" customWidth="1"/>
    <col min="16126" max="16384" width="9.140625" style="7"/>
  </cols>
  <sheetData>
    <row r="1" spans="1:10" ht="33.75" customHeight="1" x14ac:dyDescent="0.3">
      <c r="A1" s="1"/>
      <c r="B1" s="2"/>
      <c r="C1" s="3"/>
      <c r="D1" s="4"/>
      <c r="E1" s="5"/>
      <c r="F1" s="6"/>
    </row>
    <row r="2" spans="1:10" ht="41.25" customHeight="1" x14ac:dyDescent="0.3">
      <c r="A2" s="1"/>
      <c r="B2" s="2"/>
      <c r="C2" s="71"/>
      <c r="D2" s="71"/>
      <c r="E2" s="9"/>
      <c r="F2" s="9"/>
    </row>
    <row r="3" spans="1:10" ht="40.5" customHeight="1" x14ac:dyDescent="0.3">
      <c r="A3" s="1"/>
      <c r="B3" s="2"/>
      <c r="C3" s="10"/>
      <c r="D3" s="11"/>
      <c r="E3" s="12"/>
      <c r="F3" s="13"/>
    </row>
    <row r="4" spans="1:10" ht="30" customHeight="1" x14ac:dyDescent="0.3">
      <c r="A4" s="1"/>
      <c r="B4" s="2"/>
      <c r="C4" s="10"/>
      <c r="D4" s="14"/>
      <c r="E4" s="15"/>
      <c r="F4" s="16"/>
    </row>
    <row r="5" spans="1:10" ht="15" x14ac:dyDescent="0.25">
      <c r="A5" s="1"/>
      <c r="B5" s="2"/>
      <c r="C5" s="1"/>
      <c r="D5" s="1"/>
      <c r="E5" s="17"/>
      <c r="F5" s="13"/>
      <c r="G5" s="18"/>
      <c r="H5" s="72"/>
      <c r="I5" s="72"/>
      <c r="J5" s="19"/>
    </row>
    <row r="6" spans="1:10" x14ac:dyDescent="0.2">
      <c r="A6" s="1"/>
      <c r="B6" s="2"/>
      <c r="C6" s="1"/>
      <c r="D6" s="1"/>
      <c r="E6" s="1"/>
      <c r="F6" s="1"/>
      <c r="G6" s="1"/>
      <c r="H6" s="1"/>
      <c r="I6" s="1"/>
      <c r="J6" s="20"/>
    </row>
    <row r="7" spans="1:10" ht="24.75" customHeight="1" x14ac:dyDescent="0.2">
      <c r="A7" s="1"/>
      <c r="B7" s="2"/>
      <c r="C7" s="1"/>
      <c r="D7" s="1"/>
      <c r="E7" s="1"/>
      <c r="F7" s="1"/>
      <c r="G7" s="1"/>
      <c r="H7" s="1"/>
      <c r="I7" s="1"/>
      <c r="J7" s="20"/>
    </row>
    <row r="8" spans="1:10" ht="24.75" customHeight="1" x14ac:dyDescent="0.3">
      <c r="A8" s="73" t="s">
        <v>0</v>
      </c>
      <c r="B8" s="73"/>
      <c r="C8" s="73"/>
      <c r="D8" s="73"/>
      <c r="E8" s="21"/>
      <c r="F8" s="21"/>
      <c r="G8" s="21"/>
      <c r="H8" s="21"/>
      <c r="I8" s="21"/>
      <c r="J8" s="21"/>
    </row>
    <row r="9" spans="1:10" ht="65.25" customHeight="1" x14ac:dyDescent="0.2">
      <c r="A9" s="74" t="s">
        <v>1</v>
      </c>
      <c r="B9" s="74"/>
      <c r="C9" s="74"/>
      <c r="D9" s="74"/>
      <c r="E9" s="22"/>
      <c r="F9" s="22"/>
      <c r="G9" s="22"/>
      <c r="H9" s="22"/>
      <c r="I9" s="22"/>
      <c r="J9" s="22"/>
    </row>
    <row r="10" spans="1:10" ht="15.7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24" customHeight="1" x14ac:dyDescent="0.3">
      <c r="A11" s="24"/>
      <c r="B11" s="25"/>
      <c r="D11" s="26" t="s">
        <v>2</v>
      </c>
      <c r="E11" s="27"/>
      <c r="F11" s="28"/>
      <c r="G11" s="29"/>
      <c r="J11" s="30"/>
    </row>
    <row r="12" spans="1:10" ht="36" customHeight="1" x14ac:dyDescent="0.2">
      <c r="A12" s="75" t="s">
        <v>3</v>
      </c>
      <c r="B12" s="75" t="s">
        <v>4</v>
      </c>
      <c r="C12" s="75" t="s">
        <v>5</v>
      </c>
      <c r="D12" s="76" t="s">
        <v>6</v>
      </c>
      <c r="J12" s="7"/>
    </row>
    <row r="13" spans="1:10" ht="25.5" customHeight="1" x14ac:dyDescent="0.2">
      <c r="A13" s="75"/>
      <c r="B13" s="75"/>
      <c r="C13" s="75"/>
      <c r="D13" s="76"/>
      <c r="J13" s="7"/>
    </row>
    <row r="14" spans="1:10" s="35" customFormat="1" ht="31.5" x14ac:dyDescent="0.2">
      <c r="A14" s="31">
        <v>1</v>
      </c>
      <c r="B14" s="32" t="s">
        <v>7</v>
      </c>
      <c r="C14" s="33" t="s">
        <v>8</v>
      </c>
      <c r="D14" s="34">
        <v>2617.6680623339334</v>
      </c>
    </row>
    <row r="15" spans="1:10" s="35" customFormat="1" ht="15.75" x14ac:dyDescent="0.2">
      <c r="A15" s="31">
        <v>2</v>
      </c>
      <c r="B15" s="33" t="str">
        <f>'[1]Калькуляция ЧВК 2019 г'!B17</f>
        <v>Алюминий фотометрический метод</v>
      </c>
      <c r="C15" s="33" t="str">
        <f>'[1]Калькуляция ЧВК 2019 г'!C17</f>
        <v>ГОСТ 18165-2014</v>
      </c>
      <c r="D15" s="34">
        <v>646.81247735378474</v>
      </c>
    </row>
    <row r="16" spans="1:10" ht="15.75" x14ac:dyDescent="0.2">
      <c r="A16" s="31">
        <v>3</v>
      </c>
      <c r="B16" s="36" t="s">
        <v>9</v>
      </c>
      <c r="C16" s="36" t="s">
        <v>10</v>
      </c>
      <c r="D16" s="34">
        <v>387.336717901979</v>
      </c>
      <c r="J16" s="7"/>
    </row>
    <row r="17" spans="1:10" ht="15.75" x14ac:dyDescent="0.2">
      <c r="A17" s="31">
        <v>4</v>
      </c>
      <c r="B17" s="33" t="s">
        <v>11</v>
      </c>
      <c r="C17" s="33" t="s">
        <v>12</v>
      </c>
      <c r="D17" s="34">
        <v>695.87535875195465</v>
      </c>
      <c r="J17" s="7"/>
    </row>
    <row r="18" spans="1:10" s="35" customFormat="1" ht="15.75" x14ac:dyDescent="0.2">
      <c r="A18" s="31">
        <v>5</v>
      </c>
      <c r="B18" s="33" t="s">
        <v>13</v>
      </c>
      <c r="C18" s="33" t="s">
        <v>14</v>
      </c>
      <c r="D18" s="34">
        <v>1044.0140090418067</v>
      </c>
    </row>
    <row r="19" spans="1:10" s="35" customFormat="1" ht="15.75" x14ac:dyDescent="0.2">
      <c r="A19" s="31">
        <v>6</v>
      </c>
      <c r="B19" s="33" t="s">
        <v>15</v>
      </c>
      <c r="C19" s="33" t="s">
        <v>14</v>
      </c>
      <c r="D19" s="34">
        <v>1044.0140090418067</v>
      </c>
    </row>
    <row r="20" spans="1:10" s="35" customFormat="1" ht="15.75" x14ac:dyDescent="0.2">
      <c r="A20" s="31">
        <v>7</v>
      </c>
      <c r="B20" s="33" t="s">
        <v>16</v>
      </c>
      <c r="C20" s="33" t="s">
        <v>17</v>
      </c>
      <c r="D20" s="34">
        <v>604.6047222598944</v>
      </c>
    </row>
    <row r="21" spans="1:10" s="37" customFormat="1" ht="15.75" x14ac:dyDescent="0.2">
      <c r="A21" s="31">
        <v>8</v>
      </c>
      <c r="B21" s="32" t="s">
        <v>18</v>
      </c>
      <c r="C21" s="32" t="s">
        <v>19</v>
      </c>
      <c r="D21" s="34">
        <v>768.07710140293534</v>
      </c>
    </row>
    <row r="22" spans="1:10" s="37" customFormat="1" ht="15.75" x14ac:dyDescent="0.2">
      <c r="A22" s="31">
        <v>9</v>
      </c>
      <c r="B22" s="32" t="s">
        <v>18</v>
      </c>
      <c r="C22" s="32" t="s">
        <v>20</v>
      </c>
      <c r="D22" s="34">
        <v>768.07710140293534</v>
      </c>
    </row>
    <row r="23" spans="1:10" s="37" customFormat="1" ht="15.75" x14ac:dyDescent="0.2">
      <c r="A23" s="31">
        <v>10</v>
      </c>
      <c r="B23" s="32" t="s">
        <v>21</v>
      </c>
      <c r="C23" s="32" t="s">
        <v>22</v>
      </c>
      <c r="D23" s="34">
        <v>482.78078743553965</v>
      </c>
    </row>
    <row r="24" spans="1:10" s="38" customFormat="1" ht="15.75" x14ac:dyDescent="0.2">
      <c r="A24" s="31">
        <v>11</v>
      </c>
      <c r="B24" s="32" t="s">
        <v>23</v>
      </c>
      <c r="C24" s="32" t="s">
        <v>24</v>
      </c>
      <c r="D24" s="34">
        <v>114.65465963062098</v>
      </c>
    </row>
    <row r="25" spans="1:10" s="35" customFormat="1" ht="15.75" x14ac:dyDescent="0.2">
      <c r="A25" s="31">
        <v>12</v>
      </c>
      <c r="B25" s="33" t="s">
        <v>25</v>
      </c>
      <c r="C25" s="36" t="s">
        <v>26</v>
      </c>
      <c r="D25" s="34">
        <v>122.59216838623897</v>
      </c>
    </row>
    <row r="26" spans="1:10" s="35" customFormat="1" ht="31.5" x14ac:dyDescent="0.2">
      <c r="A26" s="31">
        <v>13</v>
      </c>
      <c r="B26" s="36" t="s">
        <v>27</v>
      </c>
      <c r="C26" s="33" t="s">
        <v>28</v>
      </c>
      <c r="D26" s="34">
        <v>2617.6680623339334</v>
      </c>
    </row>
    <row r="27" spans="1:10" s="35" customFormat="1" ht="15.75" x14ac:dyDescent="0.2">
      <c r="A27" s="31">
        <v>14</v>
      </c>
      <c r="B27" s="36" t="s">
        <v>29</v>
      </c>
      <c r="C27" s="33" t="s">
        <v>28</v>
      </c>
      <c r="D27" s="34">
        <v>2617.6680623339334</v>
      </c>
    </row>
    <row r="28" spans="1:10" s="35" customFormat="1" ht="15.75" x14ac:dyDescent="0.2">
      <c r="A28" s="31">
        <v>15</v>
      </c>
      <c r="B28" s="36" t="s">
        <v>30</v>
      </c>
      <c r="C28" s="33" t="s">
        <v>31</v>
      </c>
      <c r="D28" s="34">
        <v>391.53047403273717</v>
      </c>
    </row>
    <row r="29" spans="1:10" s="39" customFormat="1" ht="15.75" x14ac:dyDescent="0.2">
      <c r="A29" s="31">
        <v>16</v>
      </c>
      <c r="B29" s="36" t="s">
        <v>30</v>
      </c>
      <c r="C29" s="33" t="s">
        <v>32</v>
      </c>
      <c r="D29" s="34">
        <v>440.6721541267143</v>
      </c>
    </row>
    <row r="30" spans="1:10" s="39" customFormat="1" ht="15.75" x14ac:dyDescent="0.2">
      <c r="A30" s="31">
        <v>17</v>
      </c>
      <c r="B30" s="36" t="s">
        <v>30</v>
      </c>
      <c r="C30" s="33" t="s">
        <v>33</v>
      </c>
      <c r="D30" s="34">
        <v>440.6721541267143</v>
      </c>
    </row>
    <row r="31" spans="1:10" s="35" customFormat="1" ht="15.75" x14ac:dyDescent="0.2">
      <c r="A31" s="31">
        <v>18</v>
      </c>
      <c r="B31" s="33" t="s">
        <v>34</v>
      </c>
      <c r="C31" s="33" t="s">
        <v>35</v>
      </c>
      <c r="D31" s="34">
        <v>217.1512965739812</v>
      </c>
    </row>
    <row r="32" spans="1:10" s="35" customFormat="1" ht="15.75" x14ac:dyDescent="0.2">
      <c r="A32" s="31">
        <v>19</v>
      </c>
      <c r="B32" s="33" t="s">
        <v>36</v>
      </c>
      <c r="C32" s="36" t="s">
        <v>24</v>
      </c>
      <c r="D32" s="34">
        <v>114.66449573994113</v>
      </c>
    </row>
    <row r="33" spans="1:10" s="35" customFormat="1" ht="15.75" x14ac:dyDescent="0.2">
      <c r="A33" s="31">
        <v>20</v>
      </c>
      <c r="B33" s="33" t="s">
        <v>37</v>
      </c>
      <c r="C33" s="33" t="s">
        <v>14</v>
      </c>
      <c r="D33" s="34">
        <v>1044.0140090418067</v>
      </c>
    </row>
    <row r="34" spans="1:10" s="35" customFormat="1" ht="15.75" x14ac:dyDescent="0.2">
      <c r="A34" s="31">
        <v>21</v>
      </c>
      <c r="B34" s="33" t="s">
        <v>38</v>
      </c>
      <c r="C34" s="40" t="s">
        <v>39</v>
      </c>
      <c r="D34" s="34">
        <v>178.67407713707283</v>
      </c>
    </row>
    <row r="35" spans="1:10" s="35" customFormat="1" ht="15.75" x14ac:dyDescent="0.2">
      <c r="A35" s="31">
        <v>22</v>
      </c>
      <c r="B35" s="33" t="s">
        <v>40</v>
      </c>
      <c r="C35" s="41" t="s">
        <v>41</v>
      </c>
      <c r="D35" s="34">
        <v>569.53561526203907</v>
      </c>
    </row>
    <row r="36" spans="1:10" s="35" customFormat="1" ht="31.5" x14ac:dyDescent="0.2">
      <c r="A36" s="31">
        <v>23</v>
      </c>
      <c r="B36" s="33" t="s">
        <v>42</v>
      </c>
      <c r="C36" s="40" t="s">
        <v>39</v>
      </c>
      <c r="D36" s="34">
        <v>164.31767588249997</v>
      </c>
    </row>
    <row r="37" spans="1:10" s="35" customFormat="1" ht="15.75" x14ac:dyDescent="0.2">
      <c r="A37" s="31">
        <v>24</v>
      </c>
      <c r="B37" s="33" t="s">
        <v>43</v>
      </c>
      <c r="C37" s="33" t="s">
        <v>14</v>
      </c>
      <c r="D37" s="34">
        <v>1044.0140090418067</v>
      </c>
    </row>
    <row r="38" spans="1:10" s="35" customFormat="1" ht="15.75" x14ac:dyDescent="0.2">
      <c r="A38" s="31">
        <v>25</v>
      </c>
      <c r="B38" s="33" t="s">
        <v>44</v>
      </c>
      <c r="C38" s="33" t="s">
        <v>14</v>
      </c>
      <c r="D38" s="34">
        <v>1044.0140090418067</v>
      </c>
    </row>
    <row r="39" spans="1:10" ht="15.75" x14ac:dyDescent="0.2">
      <c r="A39" s="31">
        <v>26</v>
      </c>
      <c r="B39" s="33" t="s">
        <v>45</v>
      </c>
      <c r="C39" s="33" t="s">
        <v>14</v>
      </c>
      <c r="D39" s="34">
        <v>1044.0140090418067</v>
      </c>
      <c r="J39" s="7"/>
    </row>
    <row r="40" spans="1:10" s="35" customFormat="1" ht="15.75" x14ac:dyDescent="0.2">
      <c r="A40" s="31">
        <v>27</v>
      </c>
      <c r="B40" s="33" t="s">
        <v>46</v>
      </c>
      <c r="C40" s="36" t="s">
        <v>47</v>
      </c>
      <c r="D40" s="34">
        <v>173.09299244242223</v>
      </c>
    </row>
    <row r="41" spans="1:10" s="35" customFormat="1" ht="15.75" x14ac:dyDescent="0.2">
      <c r="A41" s="31">
        <v>28</v>
      </c>
      <c r="B41" s="33" t="s">
        <v>48</v>
      </c>
      <c r="C41" s="33" t="s">
        <v>14</v>
      </c>
      <c r="D41" s="34">
        <v>1044.0140090418067</v>
      </c>
    </row>
    <row r="42" spans="1:10" s="35" customFormat="1" ht="15.75" x14ac:dyDescent="0.2">
      <c r="A42" s="31">
        <v>29</v>
      </c>
      <c r="B42" s="33" t="s">
        <v>49</v>
      </c>
      <c r="C42" s="33" t="s">
        <v>50</v>
      </c>
      <c r="D42" s="34">
        <v>1069.2215918611682</v>
      </c>
    </row>
    <row r="43" spans="1:10" s="35" customFormat="1" ht="15.75" x14ac:dyDescent="0.2">
      <c r="A43" s="31">
        <v>30</v>
      </c>
      <c r="B43" s="33" t="s">
        <v>51</v>
      </c>
      <c r="C43" s="33" t="s">
        <v>14</v>
      </c>
      <c r="D43" s="34">
        <v>1044.0140090418067</v>
      </c>
    </row>
    <row r="44" spans="1:10" s="35" customFormat="1" ht="15.75" x14ac:dyDescent="0.2">
      <c r="A44" s="31">
        <v>31</v>
      </c>
      <c r="B44" s="33" t="s">
        <v>52</v>
      </c>
      <c r="C44" s="33" t="s">
        <v>53</v>
      </c>
      <c r="D44" s="34">
        <v>388.15120297155033</v>
      </c>
    </row>
    <row r="45" spans="1:10" s="35" customFormat="1" ht="15.75" x14ac:dyDescent="0.2">
      <c r="A45" s="31">
        <v>32</v>
      </c>
      <c r="B45" s="33" t="s">
        <v>52</v>
      </c>
      <c r="C45" s="33" t="s">
        <v>54</v>
      </c>
      <c r="D45" s="34">
        <v>766.16081342371331</v>
      </c>
    </row>
    <row r="46" spans="1:10" s="35" customFormat="1" ht="15.75" x14ac:dyDescent="0.2">
      <c r="A46" s="31">
        <v>33</v>
      </c>
      <c r="B46" s="33" t="s">
        <v>55</v>
      </c>
      <c r="C46" s="33" t="s">
        <v>56</v>
      </c>
      <c r="D46" s="34">
        <v>288.79180685129541</v>
      </c>
    </row>
    <row r="47" spans="1:10" ht="15.75" x14ac:dyDescent="0.2">
      <c r="A47" s="31">
        <v>34</v>
      </c>
      <c r="B47" s="33" t="s">
        <v>55</v>
      </c>
      <c r="C47" s="36" t="s">
        <v>57</v>
      </c>
      <c r="D47" s="34">
        <v>270.77649409000901</v>
      </c>
      <c r="J47" s="7"/>
    </row>
    <row r="48" spans="1:10" s="35" customFormat="1" ht="15.75" x14ac:dyDescent="0.2">
      <c r="A48" s="31">
        <v>35</v>
      </c>
      <c r="B48" s="36" t="s">
        <v>58</v>
      </c>
      <c r="C48" s="40" t="s">
        <v>59</v>
      </c>
      <c r="D48" s="34">
        <v>207.46154417425305</v>
      </c>
    </row>
    <row r="49" spans="1:10" ht="31.5" x14ac:dyDescent="0.2">
      <c r="A49" s="31">
        <v>36</v>
      </c>
      <c r="B49" s="33" t="s">
        <v>60</v>
      </c>
      <c r="C49" s="36" t="s">
        <v>61</v>
      </c>
      <c r="D49" s="34">
        <v>739.78064975708901</v>
      </c>
      <c r="J49" s="7"/>
    </row>
    <row r="50" spans="1:10" s="35" customFormat="1" ht="15.75" x14ac:dyDescent="0.2">
      <c r="A50" s="31">
        <v>37</v>
      </c>
      <c r="B50" s="33" t="s">
        <v>62</v>
      </c>
      <c r="C50" s="33" t="s">
        <v>63</v>
      </c>
      <c r="D50" s="34">
        <v>228.02973177286964</v>
      </c>
    </row>
    <row r="51" spans="1:10" s="35" customFormat="1" ht="15.75" x14ac:dyDescent="0.2">
      <c r="A51" s="31">
        <v>38</v>
      </c>
      <c r="B51" s="33" t="s">
        <v>64</v>
      </c>
      <c r="C51" s="33" t="s">
        <v>65</v>
      </c>
      <c r="D51" s="34">
        <v>175.41414445497207</v>
      </c>
    </row>
    <row r="52" spans="1:10" s="35" customFormat="1" ht="31.5" x14ac:dyDescent="0.2">
      <c r="A52" s="31">
        <v>39</v>
      </c>
      <c r="B52" s="33" t="s">
        <v>66</v>
      </c>
      <c r="C52" s="33" t="s">
        <v>67</v>
      </c>
      <c r="D52" s="34">
        <v>175.41414445497207</v>
      </c>
    </row>
    <row r="53" spans="1:10" s="35" customFormat="1" ht="31.5" x14ac:dyDescent="0.2">
      <c r="A53" s="31">
        <v>40</v>
      </c>
      <c r="B53" s="33" t="s">
        <v>68</v>
      </c>
      <c r="C53" s="33" t="s">
        <v>69</v>
      </c>
      <c r="D53" s="34">
        <v>1962.7445188284948</v>
      </c>
    </row>
    <row r="54" spans="1:10" s="35" customFormat="1" ht="31.5" x14ac:dyDescent="0.2">
      <c r="A54" s="31">
        <v>41</v>
      </c>
      <c r="B54" s="32" t="s">
        <v>70</v>
      </c>
      <c r="C54" s="36" t="s">
        <v>71</v>
      </c>
      <c r="D54" s="34">
        <v>811.66367205401627</v>
      </c>
    </row>
    <row r="55" spans="1:10" s="35" customFormat="1" ht="31.5" x14ac:dyDescent="0.2">
      <c r="A55" s="31">
        <v>42</v>
      </c>
      <c r="B55" s="33" t="s">
        <v>72</v>
      </c>
      <c r="C55" s="33" t="s">
        <v>73</v>
      </c>
      <c r="D55" s="34">
        <v>901.04885955401619</v>
      </c>
    </row>
    <row r="56" spans="1:10" s="35" customFormat="1" ht="15.75" x14ac:dyDescent="0.2">
      <c r="A56" s="31">
        <v>43</v>
      </c>
      <c r="B56" s="32" t="s">
        <v>74</v>
      </c>
      <c r="C56" s="42" t="s">
        <v>75</v>
      </c>
      <c r="D56" s="34">
        <v>803.0114972810785</v>
      </c>
    </row>
    <row r="57" spans="1:10" ht="47.25" x14ac:dyDescent="0.2">
      <c r="A57" s="31">
        <v>44</v>
      </c>
      <c r="B57" s="33" t="s">
        <v>76</v>
      </c>
      <c r="C57" s="36" t="s">
        <v>77</v>
      </c>
      <c r="D57" s="34">
        <v>1121.1344726767502</v>
      </c>
      <c r="J57" s="7"/>
    </row>
    <row r="58" spans="1:10" s="35" customFormat="1" ht="31.5" x14ac:dyDescent="0.2">
      <c r="A58" s="31">
        <v>45</v>
      </c>
      <c r="B58" s="33" t="s">
        <v>78</v>
      </c>
      <c r="C58" s="33" t="s">
        <v>79</v>
      </c>
      <c r="D58" s="34">
        <v>1190.9120231626066</v>
      </c>
    </row>
    <row r="59" spans="1:10" s="35" customFormat="1" ht="15.75" x14ac:dyDescent="0.25">
      <c r="A59" s="31">
        <v>46</v>
      </c>
      <c r="B59" s="43" t="s">
        <v>80</v>
      </c>
      <c r="C59" s="43" t="s">
        <v>81</v>
      </c>
      <c r="D59" s="34">
        <v>1146.6000000000001</v>
      </c>
    </row>
    <row r="60" spans="1:10" s="35" customFormat="1" ht="15.75" x14ac:dyDescent="0.2">
      <c r="A60" s="31">
        <v>47</v>
      </c>
      <c r="B60" s="36" t="s">
        <v>82</v>
      </c>
      <c r="C60" s="33" t="s">
        <v>83</v>
      </c>
      <c r="D60" s="34">
        <v>472.87873527212145</v>
      </c>
    </row>
    <row r="61" spans="1:10" s="35" customFormat="1" ht="15.75" x14ac:dyDescent="0.2">
      <c r="A61" s="31">
        <v>48</v>
      </c>
      <c r="B61" s="33" t="s">
        <v>84</v>
      </c>
      <c r="C61" s="33" t="s">
        <v>85</v>
      </c>
      <c r="D61" s="34">
        <v>325.2325323798454</v>
      </c>
    </row>
    <row r="62" spans="1:10" s="35" customFormat="1" ht="15.75" x14ac:dyDescent="0.2">
      <c r="A62" s="31">
        <v>49</v>
      </c>
      <c r="B62" s="33" t="s">
        <v>86</v>
      </c>
      <c r="C62" s="33" t="s">
        <v>87</v>
      </c>
      <c r="D62" s="34">
        <v>363.59994140333527</v>
      </c>
    </row>
    <row r="63" spans="1:10" ht="15.75" x14ac:dyDescent="0.2">
      <c r="A63" s="31">
        <v>50</v>
      </c>
      <c r="B63" s="32" t="s">
        <v>88</v>
      </c>
      <c r="C63" s="33" t="s">
        <v>89</v>
      </c>
      <c r="D63" s="34">
        <v>874.88614453957996</v>
      </c>
      <c r="J63" s="7"/>
    </row>
    <row r="64" spans="1:10" ht="15.75" x14ac:dyDescent="0.2">
      <c r="A64" s="31">
        <v>51</v>
      </c>
      <c r="B64" s="33" t="s">
        <v>90</v>
      </c>
      <c r="C64" s="33" t="s">
        <v>14</v>
      </c>
      <c r="D64" s="34">
        <v>1044.0140090418067</v>
      </c>
      <c r="J64" s="7"/>
    </row>
    <row r="65" spans="1:10" ht="15.75" x14ac:dyDescent="0.2">
      <c r="A65" s="31">
        <v>52</v>
      </c>
      <c r="B65" s="33" t="s">
        <v>91</v>
      </c>
      <c r="C65" s="33" t="s">
        <v>14</v>
      </c>
      <c r="D65" s="34">
        <v>1044.0140090418067</v>
      </c>
      <c r="J65" s="7"/>
    </row>
    <row r="66" spans="1:10" s="35" customFormat="1" ht="31.5" hidden="1" x14ac:dyDescent="0.2">
      <c r="A66" s="44"/>
      <c r="B66" s="45" t="s">
        <v>92</v>
      </c>
      <c r="C66" s="45" t="s">
        <v>93</v>
      </c>
      <c r="D66" s="46"/>
    </row>
    <row r="67" spans="1:10" s="35" customFormat="1" ht="15.75" x14ac:dyDescent="0.2">
      <c r="A67" s="31">
        <v>53</v>
      </c>
      <c r="B67" s="32" t="s">
        <v>94</v>
      </c>
      <c r="C67" s="36" t="s">
        <v>95</v>
      </c>
      <c r="D67" s="34">
        <v>404.91733779391319</v>
      </c>
    </row>
    <row r="68" spans="1:10" s="35" customFormat="1" ht="15.75" x14ac:dyDescent="0.2">
      <c r="A68" s="31">
        <v>54</v>
      </c>
      <c r="B68" s="32" t="s">
        <v>96</v>
      </c>
      <c r="C68" s="36" t="s">
        <v>97</v>
      </c>
      <c r="D68" s="34">
        <v>368.14454616383301</v>
      </c>
    </row>
    <row r="69" spans="1:10" s="35" customFormat="1" ht="15.75" x14ac:dyDescent="0.2">
      <c r="A69" s="31">
        <v>55</v>
      </c>
      <c r="B69" s="32" t="s">
        <v>98</v>
      </c>
      <c r="C69" s="36" t="s">
        <v>99</v>
      </c>
      <c r="D69" s="34">
        <v>344.13838633518748</v>
      </c>
    </row>
    <row r="70" spans="1:10" s="35" customFormat="1" ht="15.75" x14ac:dyDescent="0.2">
      <c r="A70" s="31">
        <v>56</v>
      </c>
      <c r="B70" s="32" t="s">
        <v>100</v>
      </c>
      <c r="C70" s="36" t="s">
        <v>101</v>
      </c>
      <c r="D70" s="34">
        <v>64.139560947831612</v>
      </c>
    </row>
    <row r="71" spans="1:10" s="35" customFormat="1" ht="31.5" x14ac:dyDescent="0.2">
      <c r="A71" s="31">
        <v>57</v>
      </c>
      <c r="B71" s="32" t="s">
        <v>102</v>
      </c>
      <c r="C71" s="36" t="s">
        <v>103</v>
      </c>
      <c r="D71" s="34">
        <v>740.2319776196598</v>
      </c>
    </row>
    <row r="72" spans="1:10" s="35" customFormat="1" ht="31.5" x14ac:dyDescent="0.2">
      <c r="A72" s="31">
        <v>58</v>
      </c>
      <c r="B72" s="32" t="s">
        <v>104</v>
      </c>
      <c r="C72" s="33" t="s">
        <v>105</v>
      </c>
      <c r="D72" s="34">
        <v>141.58865299545093</v>
      </c>
    </row>
    <row r="73" spans="1:10" s="35" customFormat="1" ht="15.75" x14ac:dyDescent="0.2">
      <c r="A73" s="31">
        <v>59</v>
      </c>
      <c r="B73" s="33" t="s">
        <v>106</v>
      </c>
      <c r="C73" s="33" t="s">
        <v>107</v>
      </c>
      <c r="D73" s="34">
        <v>578.9645133789295</v>
      </c>
    </row>
    <row r="74" spans="1:10" s="35" customFormat="1" ht="15.75" x14ac:dyDescent="0.2">
      <c r="A74" s="31">
        <v>60</v>
      </c>
      <c r="B74" s="33" t="s">
        <v>108</v>
      </c>
      <c r="C74" s="33" t="s">
        <v>109</v>
      </c>
      <c r="D74" s="34">
        <v>438.26638268776554</v>
      </c>
    </row>
    <row r="75" spans="1:10" s="35" customFormat="1" ht="15.75" x14ac:dyDescent="0.2">
      <c r="A75" s="31">
        <v>61</v>
      </c>
      <c r="B75" s="33" t="s">
        <v>110</v>
      </c>
      <c r="C75" s="33" t="s">
        <v>111</v>
      </c>
      <c r="D75" s="34">
        <v>569.53561526203907</v>
      </c>
    </row>
    <row r="76" spans="1:10" s="35" customFormat="1" ht="15.75" x14ac:dyDescent="0.2">
      <c r="A76" s="31">
        <v>62</v>
      </c>
      <c r="B76" s="33" t="s">
        <v>110</v>
      </c>
      <c r="C76" s="33" t="s">
        <v>112</v>
      </c>
      <c r="D76" s="34">
        <v>569.53561526203907</v>
      </c>
    </row>
    <row r="77" spans="1:10" s="35" customFormat="1" ht="15.75" x14ac:dyDescent="0.2">
      <c r="A77" s="31">
        <v>63</v>
      </c>
      <c r="B77" s="47" t="s">
        <v>113</v>
      </c>
      <c r="C77" s="47" t="s">
        <v>114</v>
      </c>
      <c r="D77" s="48">
        <v>429.04738301418791</v>
      </c>
    </row>
    <row r="78" spans="1:10" s="35" customFormat="1" ht="15.75" x14ac:dyDescent="0.2">
      <c r="A78" s="31">
        <v>64</v>
      </c>
      <c r="B78" s="33" t="s">
        <v>115</v>
      </c>
      <c r="C78" s="33" t="s">
        <v>116</v>
      </c>
      <c r="D78" s="34">
        <v>1457.4180369738269</v>
      </c>
    </row>
    <row r="79" spans="1:10" s="35" customFormat="1" ht="15.75" x14ac:dyDescent="0.2">
      <c r="A79" s="31">
        <v>65</v>
      </c>
      <c r="B79" s="32" t="s">
        <v>117</v>
      </c>
      <c r="C79" s="33" t="s">
        <v>118</v>
      </c>
      <c r="D79" s="34">
        <v>610.67476184991688</v>
      </c>
    </row>
    <row r="80" spans="1:10" s="35" customFormat="1" ht="15.75" x14ac:dyDescent="0.2">
      <c r="A80" s="31">
        <v>66</v>
      </c>
      <c r="B80" s="33" t="s">
        <v>119</v>
      </c>
      <c r="C80" s="33" t="s">
        <v>14</v>
      </c>
      <c r="D80" s="34">
        <v>1044.0140090418067</v>
      </c>
    </row>
    <row r="81" spans="1:18" s="49" customFormat="1" ht="15.75" x14ac:dyDescent="0.2">
      <c r="A81" s="31">
        <v>67</v>
      </c>
      <c r="B81" s="36" t="s">
        <v>120</v>
      </c>
      <c r="C81" s="36" t="s">
        <v>121</v>
      </c>
      <c r="D81" s="34">
        <v>229.5529812233658</v>
      </c>
    </row>
    <row r="82" spans="1:18" s="50" customFormat="1" ht="15.75" x14ac:dyDescent="0.2">
      <c r="A82" s="31">
        <v>68</v>
      </c>
      <c r="B82" s="36" t="s">
        <v>122</v>
      </c>
      <c r="C82" s="33" t="s">
        <v>123</v>
      </c>
      <c r="D82" s="34">
        <v>436.35422593462624</v>
      </c>
      <c r="E82" s="7"/>
      <c r="F82" s="7"/>
      <c r="G82" s="7"/>
      <c r="H82" s="7"/>
      <c r="I82" s="7"/>
      <c r="J82" s="7"/>
      <c r="K82" s="7"/>
      <c r="L82" s="7"/>
    </row>
    <row r="83" spans="1:18" s="35" customFormat="1" ht="15.75" x14ac:dyDescent="0.2">
      <c r="A83" s="31">
        <v>69</v>
      </c>
      <c r="B83" s="36" t="s">
        <v>124</v>
      </c>
      <c r="C83" s="33" t="s">
        <v>125</v>
      </c>
      <c r="D83" s="34">
        <v>828.33709621549826</v>
      </c>
    </row>
    <row r="84" spans="1:18" s="50" customFormat="1" ht="25.5" customHeight="1" x14ac:dyDescent="0.2">
      <c r="A84" s="51"/>
      <c r="B84" s="51"/>
      <c r="C84" s="51"/>
      <c r="D84" s="51"/>
      <c r="E84" s="51"/>
      <c r="F84" s="51"/>
      <c r="G84" s="52">
        <f>SUM(D14:D83)</f>
        <v>49112.041910933483</v>
      </c>
      <c r="H84" s="51"/>
      <c r="I84" s="51"/>
      <c r="J84" s="52"/>
      <c r="K84" s="7"/>
      <c r="L84" s="7"/>
      <c r="M84" s="7"/>
      <c r="N84" s="7"/>
      <c r="O84" s="7"/>
      <c r="P84" s="7"/>
      <c r="Q84" s="7"/>
      <c r="R84" s="7"/>
    </row>
    <row r="85" spans="1:18" s="50" customFormat="1" ht="25.5" customHeight="1" x14ac:dyDescent="0.3">
      <c r="A85" s="51"/>
      <c r="B85" s="53"/>
      <c r="D85" s="54"/>
      <c r="E85" s="55"/>
      <c r="F85" s="55"/>
      <c r="G85" s="55"/>
      <c r="H85" s="55"/>
      <c r="J85" s="52"/>
      <c r="K85" s="7"/>
      <c r="L85" s="7"/>
      <c r="M85" s="7"/>
      <c r="N85" s="7"/>
      <c r="O85" s="7"/>
      <c r="P85" s="7"/>
      <c r="Q85" s="7"/>
      <c r="R85" s="7"/>
    </row>
    <row r="86" spans="1:18" s="50" customFormat="1" ht="18.75" x14ac:dyDescent="0.3">
      <c r="A86" s="25"/>
      <c r="B86" s="56"/>
      <c r="C86" s="57"/>
      <c r="D86" s="57"/>
      <c r="E86" s="57"/>
      <c r="F86" s="57"/>
      <c r="G86" s="57"/>
      <c r="H86" s="57"/>
      <c r="I86" s="57"/>
      <c r="J86" s="58"/>
      <c r="K86" s="7"/>
      <c r="L86" s="7"/>
      <c r="M86" s="7"/>
      <c r="N86" s="7"/>
      <c r="O86" s="7"/>
      <c r="P86" s="7"/>
      <c r="Q86" s="7"/>
      <c r="R86" s="7"/>
    </row>
    <row r="87" spans="1:18" s="50" customFormat="1" ht="20.25" x14ac:dyDescent="0.3">
      <c r="A87" s="24"/>
      <c r="B87" s="53"/>
      <c r="C87" s="59"/>
      <c r="E87" s="60"/>
      <c r="F87" s="61"/>
      <c r="G87" s="61"/>
      <c r="H87" s="61"/>
      <c r="I87" s="61"/>
      <c r="J87" s="30"/>
      <c r="K87" s="7"/>
      <c r="L87" s="7"/>
      <c r="M87" s="7"/>
      <c r="N87" s="7"/>
      <c r="O87" s="7"/>
      <c r="P87" s="7"/>
      <c r="Q87" s="7"/>
      <c r="R87" s="7"/>
    </row>
    <row r="88" spans="1:18" s="50" customFormat="1" ht="20.25" x14ac:dyDescent="0.3">
      <c r="A88" s="25"/>
      <c r="B88" s="62"/>
      <c r="D88" s="54"/>
      <c r="E88" s="57"/>
      <c r="F88" s="57"/>
      <c r="G88" s="57"/>
      <c r="H88" s="57"/>
      <c r="I88" s="57"/>
      <c r="J88" s="58"/>
      <c r="K88" s="7"/>
      <c r="L88" s="7"/>
      <c r="M88" s="7"/>
      <c r="N88" s="7"/>
      <c r="O88" s="7"/>
      <c r="P88" s="7"/>
      <c r="Q88" s="7"/>
      <c r="R88" s="7"/>
    </row>
    <row r="89" spans="1:18" s="50" customFormat="1" ht="18.75" x14ac:dyDescent="0.3">
      <c r="A89" s="24"/>
      <c r="D89" s="61"/>
      <c r="E89" s="61"/>
      <c r="F89" s="61"/>
      <c r="G89" s="61"/>
      <c r="H89" s="61"/>
      <c r="J89" s="63"/>
      <c r="K89" s="7"/>
      <c r="L89" s="7"/>
      <c r="M89" s="7"/>
      <c r="N89" s="7"/>
      <c r="O89" s="7"/>
      <c r="P89" s="7"/>
      <c r="Q89" s="7"/>
      <c r="R89" s="7"/>
    </row>
    <row r="90" spans="1:18" s="50" customFormat="1" ht="20.25" x14ac:dyDescent="0.3">
      <c r="A90" s="24"/>
      <c r="C90" s="64"/>
      <c r="D90" s="61"/>
      <c r="E90" s="61"/>
      <c r="F90" s="61"/>
      <c r="G90" s="61"/>
      <c r="H90" s="61"/>
      <c r="I90" s="65"/>
      <c r="J90" s="63"/>
      <c r="K90" s="7"/>
      <c r="L90" s="7"/>
      <c r="M90" s="7"/>
      <c r="N90" s="7"/>
      <c r="O90" s="7"/>
      <c r="P90" s="7"/>
      <c r="Q90" s="7"/>
      <c r="R90" s="7"/>
    </row>
    <row r="91" spans="1:18" ht="18.75" x14ac:dyDescent="0.3">
      <c r="A91" s="24"/>
      <c r="B91" s="60"/>
      <c r="C91" s="24"/>
      <c r="D91" s="24"/>
      <c r="E91" s="24"/>
      <c r="F91" s="24"/>
      <c r="G91" s="24"/>
      <c r="H91" s="24"/>
      <c r="I91" s="24"/>
      <c r="J91" s="58"/>
    </row>
    <row r="92" spans="1:18" ht="18.75" x14ac:dyDescent="0.3">
      <c r="A92" s="24"/>
      <c r="B92" s="60"/>
      <c r="C92" s="24"/>
      <c r="D92" s="30"/>
      <c r="E92" s="24"/>
      <c r="F92" s="24"/>
      <c r="G92" s="24"/>
      <c r="H92" s="24"/>
      <c r="I92" s="24"/>
      <c r="J92" s="58"/>
    </row>
    <row r="93" spans="1:18" x14ac:dyDescent="0.2">
      <c r="A93" s="66"/>
      <c r="B93" s="67"/>
      <c r="C93" s="66"/>
      <c r="D93" s="66"/>
      <c r="E93" s="66"/>
      <c r="F93" s="66"/>
      <c r="G93" s="66"/>
      <c r="H93" s="66"/>
      <c r="I93" s="66"/>
      <c r="J93" s="68"/>
    </row>
    <row r="94" spans="1:18" x14ac:dyDescent="0.2">
      <c r="A94" s="66"/>
      <c r="B94" s="67"/>
      <c r="C94" s="66"/>
      <c r="D94" s="66"/>
      <c r="E94" s="66"/>
      <c r="F94" s="66"/>
      <c r="G94" s="66"/>
      <c r="H94" s="66"/>
      <c r="I94" s="66"/>
      <c r="J94" s="68"/>
    </row>
    <row r="95" spans="1:18" x14ac:dyDescent="0.2">
      <c r="A95" s="66"/>
      <c r="B95" s="67"/>
      <c r="C95" s="66"/>
      <c r="D95" s="66"/>
      <c r="E95" s="66"/>
      <c r="F95" s="66"/>
      <c r="G95" s="66"/>
      <c r="H95" s="66"/>
      <c r="I95" s="66"/>
      <c r="J95" s="68"/>
    </row>
    <row r="96" spans="1:18" x14ac:dyDescent="0.2">
      <c r="A96" s="66"/>
      <c r="B96" s="67"/>
      <c r="C96" s="66"/>
      <c r="D96" s="66"/>
      <c r="E96" s="66"/>
      <c r="F96" s="66"/>
      <c r="G96" s="66"/>
      <c r="H96" s="66"/>
      <c r="I96" s="66"/>
      <c r="J96" s="68"/>
    </row>
    <row r="97" spans="1:10" x14ac:dyDescent="0.2">
      <c r="A97" s="66"/>
      <c r="B97" s="67"/>
      <c r="C97" s="66"/>
      <c r="D97" s="66"/>
      <c r="E97" s="66"/>
      <c r="F97" s="66"/>
      <c r="G97" s="66"/>
      <c r="H97" s="66"/>
      <c r="I97" s="66"/>
      <c r="J97" s="68"/>
    </row>
    <row r="98" spans="1:10" x14ac:dyDescent="0.2">
      <c r="A98" s="66"/>
      <c r="B98" s="67"/>
      <c r="C98" s="66"/>
      <c r="D98" s="66"/>
      <c r="E98" s="66"/>
      <c r="F98" s="66"/>
      <c r="G98" s="66"/>
      <c r="H98" s="66"/>
      <c r="I98" s="66"/>
      <c r="J98" s="68"/>
    </row>
    <row r="99" spans="1:10" x14ac:dyDescent="0.2">
      <c r="A99" s="66"/>
      <c r="B99" s="67"/>
      <c r="C99" s="66"/>
      <c r="D99" s="66"/>
      <c r="E99" s="66"/>
      <c r="F99" s="66"/>
      <c r="G99" s="66"/>
      <c r="H99" s="66"/>
      <c r="I99" s="66"/>
      <c r="J99" s="68"/>
    </row>
    <row r="100" spans="1:10" x14ac:dyDescent="0.2">
      <c r="A100" s="66"/>
      <c r="B100" s="67"/>
      <c r="C100" s="66"/>
      <c r="D100" s="66"/>
      <c r="E100" s="66"/>
      <c r="F100" s="66"/>
      <c r="G100" s="66"/>
      <c r="H100" s="66"/>
      <c r="I100" s="66"/>
      <c r="J100" s="68"/>
    </row>
    <row r="101" spans="1:10" x14ac:dyDescent="0.2">
      <c r="A101" s="66"/>
      <c r="B101" s="67"/>
      <c r="C101" s="66"/>
      <c r="D101" s="66"/>
      <c r="E101" s="66"/>
      <c r="F101" s="66"/>
      <c r="G101" s="66"/>
      <c r="H101" s="66"/>
      <c r="I101" s="66"/>
      <c r="J101" s="68"/>
    </row>
    <row r="102" spans="1:10" x14ac:dyDescent="0.2">
      <c r="A102" s="66"/>
      <c r="B102" s="67"/>
      <c r="C102" s="66"/>
      <c r="D102" s="66"/>
      <c r="E102" s="66"/>
      <c r="F102" s="66"/>
      <c r="G102" s="66"/>
      <c r="H102" s="66"/>
      <c r="I102" s="66"/>
      <c r="J102" s="68"/>
    </row>
    <row r="103" spans="1:10" x14ac:dyDescent="0.2">
      <c r="A103" s="66"/>
      <c r="B103" s="67"/>
      <c r="C103" s="66"/>
      <c r="D103" s="66"/>
      <c r="E103" s="66"/>
      <c r="F103" s="66"/>
      <c r="G103" s="66"/>
      <c r="H103" s="66"/>
      <c r="I103" s="66"/>
      <c r="J103" s="68"/>
    </row>
    <row r="104" spans="1:10" x14ac:dyDescent="0.2">
      <c r="J104" s="68"/>
    </row>
    <row r="105" spans="1:10" x14ac:dyDescent="0.2">
      <c r="J105" s="68"/>
    </row>
    <row r="106" spans="1:10" x14ac:dyDescent="0.2">
      <c r="J106" s="68"/>
    </row>
    <row r="107" spans="1:10" x14ac:dyDescent="0.2">
      <c r="J107" s="70"/>
    </row>
    <row r="108" spans="1:10" x14ac:dyDescent="0.2">
      <c r="J108" s="70"/>
    </row>
  </sheetData>
  <mergeCells count="8">
    <mergeCell ref="C2:D2"/>
    <mergeCell ref="H5:I5"/>
    <mergeCell ref="A8:D8"/>
    <mergeCell ref="A9:D9"/>
    <mergeCell ref="A12:A13"/>
    <mergeCell ref="B12:B13"/>
    <mergeCell ref="C12:C13"/>
    <mergeCell ref="D12:D13"/>
  </mergeCells>
  <pageMargins left="0.7" right="0.7" top="0.75" bottom="0.75" header="0.3" footer="0.3"/>
  <pageSetup paperSize="9" scale="58" orientation="portrait" r:id="rId1"/>
  <colBreaks count="1" manualBreakCount="1">
    <brk id="4" max="1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2021-06-01T11:11:18Z</dcterms:modified>
</cp:coreProperties>
</file>